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kkob01\Desktop\"/>
    </mc:Choice>
  </mc:AlternateContent>
  <bookViews>
    <workbookView xWindow="0" yWindow="0" windowWidth="16380" windowHeight="8190" tabRatio="500" activeTab="2"/>
  </bookViews>
  <sheets>
    <sheet name="OC OBOWIĄZKOWE" sheetId="1" r:id="rId1"/>
    <sheet name="OC NIEMEDYCZNE" sheetId="2" r:id="rId2"/>
    <sheet name="AR" sheetId="3" r:id="rId3"/>
    <sheet name="KOMUNIKACYJNE" sheetId="4" r:id="rId4"/>
  </sheets>
  <externalReferences>
    <externalReference r:id="rId5"/>
  </externalReferences>
  <definedNames>
    <definedName name="_xlnm._FilterDatabase" localSheetId="2" hidden="1">AR!$B$6:$I$18</definedName>
    <definedName name="_xlnm._FilterDatabase" localSheetId="3" hidden="1">KOMUNIKACYJNE!$B$8:$H$8</definedName>
    <definedName name="_xlnm._FilterDatabase" localSheetId="1" hidden="1">'OC NIEMEDYCZNE'!$D$7:$L$11</definedName>
    <definedName name="_xlnm._FilterDatabase" localSheetId="0" hidden="1">'OC OBOWIĄZKOWE'!$D$8:$I$12</definedName>
    <definedName name="_xlnm.Print_Area" localSheetId="2">AR!$B$1:$I$20</definedName>
    <definedName name="_xlnm.Print_Area" localSheetId="3">KOMUNIKACYJNE!$B$3:$H$20</definedName>
    <definedName name="_xlnm.Print_Area" localSheetId="1">'OC NIEMEDYCZNE'!$D$2:$L$10</definedName>
    <definedName name="_xlnm.Print_Area" localSheetId="0">'OC OBOWIĄZKOWE'!$D$4:$I$11</definedName>
  </definedNames>
  <calcPr calcId="171027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3" l="1"/>
  <c r="B4" i="3"/>
  <c r="H11" i="1" l="1"/>
  <c r="I11" i="1"/>
  <c r="H16" i="4" l="1"/>
  <c r="G16" i="4"/>
  <c r="I18" i="3"/>
  <c r="L10" i="2"/>
  <c r="K10" i="2"/>
</calcChain>
</file>

<file path=xl/sharedStrings.xml><?xml version="1.0" encoding="utf-8"?>
<sst xmlns="http://schemas.openxmlformats.org/spreadsheetml/2006/main" count="134" uniqueCount="53">
  <si>
    <t>Nr polisy</t>
  </si>
  <si>
    <t>Grupa</t>
  </si>
  <si>
    <t>STATUS SZKODY</t>
  </si>
  <si>
    <t>Data 
szkody</t>
  </si>
  <si>
    <t>Przedmiot szkody</t>
  </si>
  <si>
    <t>Przyczyna szkody</t>
  </si>
  <si>
    <t>Data zgłoszenia</t>
  </si>
  <si>
    <t>Sposób zakończenia likwidacji w TU lub sprawy sądowej</t>
  </si>
  <si>
    <t>Data zakończenia likwidacji w TU</t>
  </si>
  <si>
    <t>W TOKU</t>
  </si>
  <si>
    <t>NIE DOTYCZY</t>
  </si>
  <si>
    <t>błąd diagnostyczny</t>
  </si>
  <si>
    <t>ZAKOŃCZONA (RENTA)</t>
  </si>
  <si>
    <t>ZAKOŃCZONA</t>
  </si>
  <si>
    <t>Uszkodzony ekran terminala</t>
  </si>
  <si>
    <t>Nieumyślne, przypadkowe wypuszczenie z rąk terminala w trakcie udzielania pomocy pacjentowi</t>
  </si>
  <si>
    <t>WYPŁATA</t>
  </si>
  <si>
    <t>Lp.</t>
  </si>
  <si>
    <t>Opis szkody</t>
  </si>
  <si>
    <t>Data szkody</t>
  </si>
  <si>
    <t>Data zgłoszenia do TU</t>
  </si>
  <si>
    <t>Decyzja</t>
  </si>
  <si>
    <t>Wysokość wypłaty</t>
  </si>
  <si>
    <t xml:space="preserve"> Uszkodzona rozdzielnia  elektryczna RG32 RG42.   - uszkodzony wyłącznik APU-50C nr (ser 22642), uszkodzony transformator typ TA0Fn630/20 nr (ser 1101758).  W danym dniu  występowały  zaniki energii elektrycznej  linii 15 kV,  Prawdopodobnie zaniki energii elektrycznej przyczyniły sie do uszkodzenia rozdzielni.</t>
  </si>
  <si>
    <t>Uszkodzona winda osobowa E 0087 w Pawilon F 2. Uszkodzenie; Drzwi windy wypchane poza blokadę drzwi, nastąpiło urwanie przewodu elektrycznego dwużyłowego  windy. Uszkodzenie mechaniczne.</t>
  </si>
  <si>
    <t>Uszkodzony dach budynku Diagnostyczno –Garażowego. Oderwane grube gałęzie  z drzewa spadły na dach i uszkodziły pokrycie dachowe (blacha).</t>
  </si>
  <si>
    <t xml:space="preserve">W wentylatorownii  w budynku (E) nastąpiło pęknięcie i rozszczelnienie nagrzewnicy w centrali klimatyzacyjnej nr 14 i nastąpił wyciek wody. W wyniku wylania wody z nagrzewnicy doszło do zalania pomieszczenia (korytarz) na Bloku Operacyjnym, woda dostała się do pomieszczenia przez strop. </t>
  </si>
  <si>
    <t xml:space="preserve">W czasie burzy, nastąpiło zalanie korytarza 8 piętro budynku F2 w wyniku czego nastąpiło uszkodzenie kasetonów oraz nastąpiło zalanie piwnic w budynku B i budynku H-H1 (kuchnia) zalanie szatni i korytarzy.  </t>
  </si>
  <si>
    <t>Uszkodzone 3 szt  lampy sygnalizacyjnej w szlabanach  - 2 szt szlaban wjazdowy (jedna od ulicy Szpitalnej, druga od ulicy Targowej) trzecia lampa sygnalizacyjna przy szlabanie wyjazdowym z SOR ul Szpitalna. Uszkodzenie mechaniczne.</t>
  </si>
  <si>
    <t xml:space="preserve">Uszkodzony aparat USG (przenośny)  typ MYLAB TOUCH . Podczas przeprowadzania aparatu na salę Cięć Cesarskich aparat przewrócił się i uległa uszkodzeniu podstawa jezdna aparatu.  </t>
  </si>
  <si>
    <t>Uszkodzony Aparat EKG E600 G. Podczas  badania   pacjenta, aparat zsunął się ze stojaka i spadł z wózka. Popękała  obudowa aparatu.</t>
  </si>
  <si>
    <t>Uszkodzona zalana kasa fiskalna, zalany komputer stacjonarny w pomieszczeniu Stacji Kontroli Pojazdów. W wyniku burzy zostało  zalane pomieszczenie administracyjne Stacji Kontroli Pojazdów i uszkodzeniu uległa kasa fiskalna zalana, zalany został również komputer stacjonarny.</t>
  </si>
  <si>
    <t>RAZEM:</t>
  </si>
  <si>
    <t>Nr rej.</t>
  </si>
  <si>
    <t>Rodzaj ubezpieczenia</t>
  </si>
  <si>
    <t>Kwota wyplaty</t>
  </si>
  <si>
    <t xml:space="preserve">Rezerwa
</t>
  </si>
  <si>
    <t>RT23080</t>
  </si>
  <si>
    <t>AC</t>
  </si>
  <si>
    <t>RT36507</t>
  </si>
  <si>
    <t>RT19501</t>
  </si>
  <si>
    <t>RT41475</t>
  </si>
  <si>
    <t>RT25173</t>
  </si>
  <si>
    <t>RT34560</t>
  </si>
  <si>
    <t>RT41241</t>
  </si>
  <si>
    <t>OC</t>
  </si>
  <si>
    <t xml:space="preserve">Uszkodzona winda osobowo-towarowa E 1490 w budynku Kuchni.Uszkodzenie progu kabiny (wyrwany próg) wraz z konstrukcją mocującą, uszkodzenie rygla drzwi szybowych na poziomie -1. Podczas przewozu towaru windą,  w czasie próby wywożenia z windy palety z wodą  tylne koła wózka paletowego najechały na próg windy, który się zapadł.  </t>
  </si>
  <si>
    <t>Wysokość rezerwy</t>
  </si>
  <si>
    <t>Załącznik nr 14 do Specyfikacji Istotnych Warunków Zamówienia na Usługę ubezpieczenia Wojewódzkiego Szpitala im. Zofii z Zamoyskich Tarnowskiej w Tarnobrzegu"
Znak sprawy 20/2020/MIENIE+OC_KOM/NO/U/BU
– „Szkodowość”</t>
  </si>
  <si>
    <t>Szkody wypłacone z obowiązkowego ubezpieczenia OC podmiotu wykonującego działalność leczniczą - szkody medyczne. Wypłacone odszkodowania za szkody, które miały miejsce w latach 2015-2020 oraz szkody w toku                     Stan na 12.08.2020</t>
  </si>
  <si>
    <t>Szkody wypłacone z dobrowolnego ubezpieczenia OC - szkody niemedyczne. Wypłacone odszkodowania za szkody, które miały miejsce w latach 2015-2020 oraz szkody w toku. Stan na 12.08.2020</t>
  </si>
  <si>
    <t>Szkody wypłacone z ubezpieczeń komunikacyjnych
Wypłacone odszkodowania za szkody, które miały miejsce w latach 2018-2020 
Szkodowość wg stanu na 12.08.2020r.</t>
  </si>
  <si>
    <r>
      <t xml:space="preserve">Uszkodzony detektor mammografu cyfrowego typ Seleria Dimensions.  Według opinii serwisu zewnętrznego po przeprowadzonej diagnostyce, uszkodzenia mogły powstać m.in.. w wyniku przepięcia w układzie zasilacza aparatu. </t>
    </r>
    <r>
      <rPr>
        <b/>
        <sz val="8"/>
        <color rgb="FF404545"/>
        <rFont val="Verdana"/>
        <family val="2"/>
        <charset val="238"/>
      </rPr>
      <t>Szpital zaznacza, że każdy sprzęt jest poddawany przeglądom zgonie z zaleceniami producenta. W przypadku tego mammografu, w dniu zdarzenia ten aparat też miał aktualny przegląd techniczny. W związku z tym uznać należy, że zdarzenie miało charakter incydentalny i nie wynikało z zaniedbań Szpitala. Nigdy przed tym zdarzeniem, ani po nim nie doszło do podobnej szkody.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</si>
</sst>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[$-409]yyyy\-mm\-dd"/>
    <numFmt numFmtId="165" formatCode="[$-409]yyyy/mm/dd"/>
    <numFmt numFmtId="166" formatCode="#,##0.00&quot; zł&quot;"/>
    <numFmt numFmtId="167" formatCode="_(&quot;zł&quot;* #,##0.00_);_(&quot;zł&quot;* \(#,##0.00\);_(&quot;zł&quot;* \-??_);_(@_)"/>
    <numFmt numFmtId="168" formatCode="[$]@"/>
    <numFmt numFmtId="169" formatCode="[$-409]0.00"/>
    <numFmt numFmtId="170" formatCode="yyyy\-mm\-dd;@"/>
    <numFmt numFmtId="171" formatCode="yyyy/mm/dd;@"/>
    <numFmt numFmtId="172" formatCode="#,##0.00\ _z_ł;[Red]#,##0.00\ _z_ł"/>
    <numFmt numFmtId="173" formatCode="_-* #,##0.00&quot; zł&quot;_-;\-* #,##0.00&quot; zł&quot;_-;_-* \-??&quot; zł&quot;_-;_-@_-"/>
  </numFmts>
  <fonts count="36"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3366FF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Tahoma"/>
      <family val="2"/>
      <charset val="238"/>
    </font>
    <font>
      <b/>
      <sz val="11"/>
      <color rgb="FF008000"/>
      <name val="Calibri"/>
      <family val="2"/>
      <charset val="1"/>
    </font>
    <font>
      <sz val="8"/>
      <name val="Arial"/>
      <family val="2"/>
      <charset val="1"/>
    </font>
    <font>
      <sz val="8"/>
      <color rgb="FF333399"/>
      <name val="Arial"/>
      <family val="2"/>
      <charset val="1"/>
    </font>
    <font>
      <b/>
      <sz val="8"/>
      <color rgb="FF000000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9"/>
      <name val="Arial"/>
      <family val="2"/>
      <charset val="1"/>
    </font>
    <font>
      <sz val="8"/>
      <color rgb="FFFF00FF"/>
      <name val="Arial"/>
      <family val="2"/>
      <charset val="1"/>
    </font>
    <font>
      <b/>
      <sz val="18"/>
      <color rgb="FF333399"/>
      <name val="Cambria"/>
      <family val="2"/>
      <charset val="1"/>
    </font>
    <font>
      <sz val="11"/>
      <color rgb="FFFF00FF"/>
      <name val="Calibri"/>
      <family val="2"/>
      <charset val="1"/>
    </font>
    <font>
      <sz val="11"/>
      <color rgb="FF800000"/>
      <name val="Calibri"/>
      <family val="2"/>
      <charset val="1"/>
    </font>
    <font>
      <sz val="8"/>
      <color rgb="FF404545"/>
      <name val="Verdana"/>
      <family val="2"/>
      <charset val="238"/>
    </font>
    <font>
      <b/>
      <sz val="11"/>
      <color rgb="FF404545"/>
      <name val="Verdana"/>
      <family val="2"/>
      <charset val="238"/>
    </font>
    <font>
      <b/>
      <sz val="12"/>
      <color rgb="FF404545"/>
      <name val="Verdana"/>
      <family val="2"/>
      <charset val="238"/>
    </font>
    <font>
      <b/>
      <sz val="8"/>
      <color rgb="FF404545"/>
      <name val="Verdana"/>
      <family val="2"/>
      <charset val="238"/>
    </font>
    <font>
      <b/>
      <sz val="12"/>
      <color rgb="FFC2B000"/>
      <name val="Verdana"/>
      <family val="2"/>
      <charset val="238"/>
    </font>
    <font>
      <sz val="10"/>
      <color rgb="FF404545"/>
      <name val="Verdana"/>
      <family val="2"/>
      <charset val="238"/>
    </font>
    <font>
      <b/>
      <sz val="9"/>
      <color rgb="FF404545"/>
      <name val="Verdana"/>
      <family val="2"/>
      <charset val="238"/>
    </font>
    <font>
      <b/>
      <sz val="10"/>
      <color rgb="FF404545"/>
      <name val="Verdana"/>
      <family val="2"/>
      <charset val="238"/>
    </font>
    <font>
      <sz val="11"/>
      <color rgb="FF000000"/>
      <name val="Czcionka tekstu podstawowego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33"/>
      </patternFill>
    </fill>
    <fill>
      <patternFill patternType="solid">
        <fgColor rgb="FFCCCCFF"/>
        <bgColor rgb="FFA6D9FF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CC99FF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C2B300"/>
      </patternFill>
    </fill>
    <fill>
      <patternFill patternType="solid">
        <fgColor rgb="FF969696"/>
        <bgColor rgb="FF808080"/>
      </patternFill>
    </fill>
    <fill>
      <patternFill patternType="solid">
        <fgColor rgb="FFCCFFFF"/>
        <bgColor rgb="FFCCFFCC"/>
      </patternFill>
    </fill>
    <fill>
      <patternFill patternType="solid">
        <fgColor rgb="FF666699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CC00"/>
        <bgColor rgb="FFC2B300"/>
      </patternFill>
    </fill>
    <fill>
      <patternFill patternType="solid">
        <fgColor rgb="FF3366FF"/>
        <bgColor rgb="FF3F3FFF"/>
      </patternFill>
    </fill>
    <fill>
      <patternFill patternType="solid">
        <fgColor rgb="FF339966"/>
        <bgColor rgb="FF008080"/>
      </patternFill>
    </fill>
    <fill>
      <patternFill patternType="solid">
        <fgColor rgb="FF000080"/>
        <bgColor rgb="FF000080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B2B2FF"/>
        <bgColor rgb="FFCC99FF"/>
      </patternFill>
    </fill>
    <fill>
      <patternFill patternType="solid">
        <fgColor rgb="FF3F3FFF"/>
        <bgColor rgb="FF3366FF"/>
      </patternFill>
    </fill>
    <fill>
      <patternFill patternType="solid">
        <fgColor rgb="FF66B28C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C2B000"/>
      </patternFill>
    </fill>
    <fill>
      <patternFill patternType="solid">
        <fgColor rgb="FFA6D9FF"/>
        <bgColor rgb="FF99CCFF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A6D9FF"/>
      </patternFill>
    </fill>
    <fill>
      <patternFill patternType="solid">
        <fgColor rgb="FFFFFFFF"/>
        <bgColor rgb="FFFFFFCC"/>
      </patternFill>
    </fill>
    <fill>
      <patternFill patternType="solid">
        <fgColor rgb="FF800080"/>
        <bgColor rgb="FF800080"/>
      </patternFill>
    </fill>
    <fill>
      <patternFill patternType="solid">
        <fgColor rgb="FFC2B300"/>
        <bgColor rgb="FFC2B000"/>
      </patternFill>
    </fill>
    <fill>
      <patternFill patternType="solid">
        <fgColor rgb="FFC2B000"/>
        <bgColor rgb="FFC2B300"/>
      </patternFill>
    </fill>
    <fill>
      <patternFill patternType="solid">
        <fgColor rgb="FF404040"/>
        <bgColor rgb="FF40454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80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rgb="FF003300"/>
      </bottom>
      <diagonal/>
    </border>
    <border>
      <left/>
      <right/>
      <top/>
      <bottom style="medium">
        <color rgb="FF003300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00"/>
      </left>
      <right style="medium">
        <color rgb="FF003300"/>
      </right>
      <top style="medium">
        <color rgb="FF003300"/>
      </top>
      <bottom style="thin">
        <color rgb="FF0033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2B300"/>
      </left>
      <right style="thin">
        <color rgb="FFC2B300"/>
      </right>
      <top/>
      <bottom style="thin">
        <color rgb="FFC2B300"/>
      </bottom>
      <diagonal/>
    </border>
    <border>
      <left style="thin">
        <color rgb="FFC2B300"/>
      </left>
      <right style="thin">
        <color rgb="FFC2B300"/>
      </right>
      <top style="thin">
        <color rgb="FFC2B300"/>
      </top>
      <bottom style="thin">
        <color rgb="FFC2B300"/>
      </bottom>
      <diagonal/>
    </border>
    <border>
      <left/>
      <right/>
      <top style="thin">
        <color rgb="FFC2B3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2B000"/>
      </left>
      <right style="thin">
        <color rgb="FFC2B000"/>
      </right>
      <top style="thin">
        <color rgb="FFC2B000"/>
      </top>
      <bottom style="thin">
        <color rgb="FFC2B000"/>
      </bottom>
      <diagonal/>
    </border>
    <border>
      <left style="thin">
        <color auto="1"/>
      </left>
      <right/>
      <top/>
      <bottom/>
      <diagonal/>
    </border>
  </borders>
  <cellStyleXfs count="91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2" fillId="10" borderId="0" applyBorder="0" applyProtection="0"/>
    <xf numFmtId="0" fontId="1" fillId="5" borderId="0" applyBorder="0" applyProtection="0"/>
    <xf numFmtId="0" fontId="1" fillId="11" borderId="0" applyBorder="0" applyProtection="0"/>
    <xf numFmtId="0" fontId="2" fillId="6" borderId="0" applyBorder="0" applyProtection="0"/>
    <xf numFmtId="0" fontId="1" fillId="12" borderId="0" applyBorder="0" applyProtection="0"/>
    <xf numFmtId="0" fontId="1" fillId="13" borderId="0" applyBorder="0" applyProtection="0"/>
    <xf numFmtId="0" fontId="2" fillId="4" borderId="0" applyBorder="0" applyProtection="0"/>
    <xf numFmtId="0" fontId="1" fillId="14" borderId="0" applyBorder="0" applyProtection="0"/>
    <xf numFmtId="0" fontId="1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2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4" borderId="0" applyBorder="0" applyProtection="0"/>
    <xf numFmtId="0" fontId="2" fillId="20" borderId="0" applyBorder="0" applyProtection="0"/>
    <xf numFmtId="0" fontId="3" fillId="15" borderId="1" applyProtection="0"/>
    <xf numFmtId="0" fontId="4" fillId="21" borderId="2" applyProtection="0"/>
    <xf numFmtId="0" fontId="1" fillId="9" borderId="0" applyBorder="0" applyProtection="0"/>
    <xf numFmtId="0" fontId="5" fillId="22" borderId="0" applyBorder="0" applyProtection="0"/>
    <xf numFmtId="0" fontId="5" fillId="23" borderId="0" applyBorder="0" applyProtection="0"/>
    <xf numFmtId="0" fontId="5" fillId="24" borderId="0" applyBorder="0" applyProtection="0"/>
    <xf numFmtId="0" fontId="6" fillId="0" borderId="3" applyProtection="0"/>
    <xf numFmtId="0" fontId="7" fillId="19" borderId="4" applyProtection="0"/>
    <xf numFmtId="0" fontId="8" fillId="0" borderId="5" applyProtection="0"/>
    <xf numFmtId="0" fontId="9" fillId="0" borderId="6" applyProtection="0"/>
    <xf numFmtId="0" fontId="10" fillId="0" borderId="7" applyProtection="0"/>
    <xf numFmtId="0" fontId="10" fillId="0" borderId="0" applyBorder="0" applyProtection="0"/>
    <xf numFmtId="0" fontId="6" fillId="15" borderId="0" applyBorder="0" applyProtection="0"/>
    <xf numFmtId="164" fontId="11" fillId="0" borderId="0"/>
    <xf numFmtId="165" fontId="11" fillId="0" borderId="0"/>
    <xf numFmtId="0" fontId="12" fillId="0" borderId="0"/>
    <xf numFmtId="0" fontId="12" fillId="0" borderId="0"/>
    <xf numFmtId="0" fontId="13" fillId="8" borderId="0"/>
    <xf numFmtId="0" fontId="14" fillId="0" borderId="0"/>
    <xf numFmtId="0" fontId="15" fillId="21" borderId="1" applyProtection="0"/>
    <xf numFmtId="0" fontId="16" fillId="25" borderId="1" applyProtection="0">
      <alignment vertical="center"/>
    </xf>
    <xf numFmtId="0" fontId="17" fillId="25" borderId="1" applyProtection="0">
      <alignment vertical="center"/>
    </xf>
    <xf numFmtId="0" fontId="16" fillId="25" borderId="1" applyProtection="0">
      <alignment horizontal="left" vertical="center" indent="2"/>
    </xf>
    <xf numFmtId="0" fontId="18" fillId="25" borderId="8" applyProtection="0">
      <alignment horizontal="left" vertical="top" indent="2"/>
    </xf>
    <xf numFmtId="0" fontId="16" fillId="26" borderId="1" applyProtection="0">
      <alignment horizontal="left" vertical="center" indent="2"/>
    </xf>
    <xf numFmtId="0" fontId="16" fillId="7" borderId="1" applyProtection="0">
      <alignment horizontal="right" vertical="center"/>
    </xf>
    <xf numFmtId="0" fontId="16" fillId="27" borderId="1" applyProtection="0">
      <alignment horizontal="right" vertical="center"/>
    </xf>
    <xf numFmtId="0" fontId="16" fillId="28" borderId="9" applyProtection="0">
      <alignment horizontal="right" vertical="center"/>
    </xf>
    <xf numFmtId="0" fontId="16" fillId="16" borderId="1" applyProtection="0">
      <alignment horizontal="right" vertical="center"/>
    </xf>
    <xf numFmtId="0" fontId="16" fillId="29" borderId="1" applyProtection="0">
      <alignment horizontal="right" vertical="center"/>
    </xf>
    <xf numFmtId="0" fontId="16" fillId="20" borderId="1" applyProtection="0">
      <alignment horizontal="right" vertical="center"/>
    </xf>
    <xf numFmtId="0" fontId="16" fillId="18" borderId="1" applyProtection="0">
      <alignment horizontal="right" vertical="center"/>
    </xf>
    <xf numFmtId="0" fontId="16" fillId="10" borderId="1" applyProtection="0">
      <alignment horizontal="right" vertical="center"/>
    </xf>
    <xf numFmtId="0" fontId="16" fillId="9" borderId="1" applyProtection="0">
      <alignment horizontal="right" vertical="center"/>
    </xf>
    <xf numFmtId="0" fontId="16" fillId="30" borderId="9" applyProtection="0">
      <alignment horizontal="left" vertical="center" indent="2"/>
    </xf>
    <xf numFmtId="0" fontId="19" fillId="13" borderId="9" applyProtection="0">
      <alignment horizontal="left" vertical="center" indent="2"/>
    </xf>
    <xf numFmtId="0" fontId="19" fillId="13" borderId="9" applyProtection="0">
      <alignment horizontal="left" vertical="center" indent="2"/>
    </xf>
    <xf numFmtId="0" fontId="16" fillId="6" borderId="1" applyProtection="0">
      <alignment horizontal="right" vertical="center"/>
    </xf>
    <xf numFmtId="0" fontId="16" fillId="12" borderId="9" applyProtection="0">
      <alignment horizontal="left" vertical="center" indent="2"/>
    </xf>
    <xf numFmtId="0" fontId="16" fillId="6" borderId="9" applyProtection="0">
      <alignment horizontal="left" vertical="center" indent="2"/>
    </xf>
    <xf numFmtId="0" fontId="16" fillId="3" borderId="1" applyProtection="0">
      <alignment horizontal="left" vertical="center" indent="2"/>
    </xf>
    <xf numFmtId="0" fontId="16" fillId="13" borderId="8" applyProtection="0">
      <alignment horizontal="left" vertical="top" indent="2"/>
    </xf>
    <xf numFmtId="0" fontId="16" fillId="31" borderId="1" applyProtection="0">
      <alignment horizontal="left" vertical="center" indent="2"/>
    </xf>
    <xf numFmtId="0" fontId="16" fillId="6" borderId="8" applyProtection="0">
      <alignment horizontal="left" vertical="top" indent="2"/>
    </xf>
    <xf numFmtId="0" fontId="16" fillId="32" borderId="1" applyProtection="0">
      <alignment horizontal="left" vertical="center" indent="2"/>
    </xf>
    <xf numFmtId="0" fontId="16" fillId="32" borderId="8" applyProtection="0">
      <alignment horizontal="left" vertical="top" indent="2"/>
    </xf>
    <xf numFmtId="0" fontId="16" fillId="12" borderId="1" applyProtection="0">
      <alignment horizontal="left" vertical="center" indent="2"/>
    </xf>
    <xf numFmtId="0" fontId="16" fillId="12" borderId="8" applyProtection="0">
      <alignment horizontal="left" vertical="top" indent="2"/>
    </xf>
    <xf numFmtId="0" fontId="16" fillId="33" borderId="10">
      <protection locked="0"/>
    </xf>
    <xf numFmtId="0" fontId="20" fillId="13" borderId="0" applyBorder="0"/>
    <xf numFmtId="0" fontId="21" fillId="14" borderId="8" applyProtection="0">
      <alignment vertical="center"/>
    </xf>
    <xf numFmtId="0" fontId="17" fillId="14" borderId="9" applyProtection="0">
      <alignment vertical="center"/>
    </xf>
    <xf numFmtId="0" fontId="21" fillId="3" borderId="8" applyProtection="0">
      <alignment horizontal="left" vertical="center" indent="2"/>
    </xf>
    <xf numFmtId="0" fontId="21" fillId="14" borderId="8" applyProtection="0">
      <alignment horizontal="left" vertical="top" indent="2"/>
    </xf>
    <xf numFmtId="0" fontId="16" fillId="0" borderId="1" applyProtection="0">
      <alignment horizontal="right" vertical="center"/>
    </xf>
    <xf numFmtId="0" fontId="17" fillId="33" borderId="1" applyProtection="0">
      <alignment horizontal="right" vertical="center"/>
    </xf>
    <xf numFmtId="0" fontId="16" fillId="26" borderId="1" applyProtection="0">
      <alignment horizontal="left" vertical="center" indent="2"/>
    </xf>
    <xf numFmtId="0" fontId="21" fillId="6" borderId="8" applyProtection="0">
      <alignment horizontal="left" vertical="top" indent="2"/>
    </xf>
    <xf numFmtId="0" fontId="22" fillId="21" borderId="9" applyProtection="0">
      <alignment horizontal="left" vertical="center" indent="2"/>
    </xf>
    <xf numFmtId="0" fontId="16" fillId="34" borderId="9"/>
    <xf numFmtId="0" fontId="23" fillId="33" borderId="1" applyProtection="0">
      <alignment horizontal="right" vertical="center"/>
    </xf>
    <xf numFmtId="0" fontId="24" fillId="0" borderId="0" applyBorder="0" applyProtection="0"/>
    <xf numFmtId="0" fontId="5" fillId="0" borderId="11" applyProtection="0"/>
    <xf numFmtId="0" fontId="25" fillId="0" borderId="0" applyBorder="0" applyProtection="0"/>
    <xf numFmtId="0" fontId="35" fillId="14" borderId="1" applyProtection="0"/>
    <xf numFmtId="0" fontId="26" fillId="14" borderId="0" applyBorder="0" applyProtection="0"/>
  </cellStyleXfs>
  <cellXfs count="120">
    <xf numFmtId="0" fontId="0" fillId="0" borderId="0" xfId="0"/>
    <xf numFmtId="164" fontId="27" fillId="0" borderId="0" xfId="38" applyFont="1"/>
    <xf numFmtId="164" fontId="27" fillId="0" borderId="0" xfId="38" applyFont="1" applyBorder="1"/>
    <xf numFmtId="164" fontId="27" fillId="0" borderId="0" xfId="38" applyFont="1"/>
    <xf numFmtId="164" fontId="27" fillId="0" borderId="0" xfId="38" applyFont="1" applyAlignment="1">
      <alignment horizontal="center" vertical="center"/>
    </xf>
    <xf numFmtId="167" fontId="27" fillId="0" borderId="0" xfId="38" applyNumberFormat="1" applyFont="1"/>
    <xf numFmtId="168" fontId="28" fillId="35" borderId="12" xfId="38" applyNumberFormat="1" applyFont="1" applyFill="1" applyBorder="1" applyAlignment="1">
      <alignment vertical="center" wrapText="1"/>
    </xf>
    <xf numFmtId="168" fontId="28" fillId="0" borderId="0" xfId="38" applyNumberFormat="1" applyFont="1" applyBorder="1" applyAlignment="1">
      <alignment vertical="center" wrapText="1"/>
    </xf>
    <xf numFmtId="169" fontId="29" fillId="37" borderId="0" xfId="38" applyNumberFormat="1" applyFont="1" applyFill="1" applyBorder="1" applyAlignment="1">
      <alignment vertical="center" wrapText="1" readingOrder="1"/>
    </xf>
    <xf numFmtId="169" fontId="29" fillId="0" borderId="0" xfId="38" applyNumberFormat="1" applyFont="1" applyBorder="1" applyAlignment="1">
      <alignment vertical="center" wrapText="1" readingOrder="1"/>
    </xf>
    <xf numFmtId="169" fontId="30" fillId="0" borderId="0" xfId="38" applyNumberFormat="1" applyFont="1" applyBorder="1" applyAlignment="1">
      <alignment horizontal="center" vertical="center" wrapText="1" readingOrder="1"/>
    </xf>
    <xf numFmtId="168" fontId="30" fillId="35" borderId="13" xfId="38" applyNumberFormat="1" applyFont="1" applyFill="1" applyBorder="1" applyAlignment="1">
      <alignment horizontal="center" vertical="center" wrapText="1" readingOrder="1"/>
    </xf>
    <xf numFmtId="168" fontId="30" fillId="35" borderId="14" xfId="38" applyNumberFormat="1" applyFont="1" applyFill="1" applyBorder="1" applyAlignment="1">
      <alignment horizontal="center" vertical="center" wrapText="1" readingOrder="1"/>
    </xf>
    <xf numFmtId="168" fontId="30" fillId="0" borderId="0" xfId="38" applyNumberFormat="1" applyFont="1" applyBorder="1" applyAlignment="1">
      <alignment horizontal="center" vertical="center" wrapText="1" readingOrder="1"/>
    </xf>
    <xf numFmtId="168" fontId="30" fillId="36" borderId="9" xfId="38" applyNumberFormat="1" applyFont="1" applyFill="1" applyBorder="1" applyAlignment="1">
      <alignment horizontal="center" vertical="center" wrapText="1" readingOrder="1"/>
    </xf>
    <xf numFmtId="164" fontId="30" fillId="36" borderId="9" xfId="38" applyFont="1" applyFill="1" applyBorder="1" applyAlignment="1">
      <alignment horizontal="center" vertical="center" wrapText="1" readingOrder="1"/>
    </xf>
    <xf numFmtId="167" fontId="30" fillId="36" borderId="9" xfId="38" applyNumberFormat="1" applyFont="1" applyFill="1" applyBorder="1" applyAlignment="1">
      <alignment horizontal="center" vertical="center" wrapText="1" readingOrder="1"/>
    </xf>
    <xf numFmtId="168" fontId="30" fillId="0" borderId="0" xfId="38" applyNumberFormat="1" applyFont="1" applyBorder="1" applyAlignment="1">
      <alignment horizontal="center" vertical="center" wrapText="1" readingOrder="1"/>
    </xf>
    <xf numFmtId="168" fontId="30" fillId="0" borderId="15" xfId="38" applyNumberFormat="1" applyFont="1" applyBorder="1" applyAlignment="1">
      <alignment horizontal="center" vertical="center" wrapText="1" readingOrder="1"/>
    </xf>
    <xf numFmtId="170" fontId="27" fillId="0" borderId="15" xfId="38" applyNumberFormat="1" applyFont="1" applyBorder="1" applyAlignment="1">
      <alignment horizontal="center" vertical="center" wrapText="1" readingOrder="1"/>
    </xf>
    <xf numFmtId="166" fontId="27" fillId="0" borderId="15" xfId="38" applyNumberFormat="1" applyFont="1" applyBorder="1" applyAlignment="1">
      <alignment horizontal="center" vertical="center" wrapText="1" readingOrder="1"/>
    </xf>
    <xf numFmtId="168" fontId="30" fillId="0" borderId="15" xfId="38" applyNumberFormat="1" applyFont="1" applyBorder="1" applyAlignment="1">
      <alignment horizontal="center" vertical="center" wrapText="1" readingOrder="1"/>
    </xf>
    <xf numFmtId="170" fontId="27" fillId="0" borderId="15" xfId="38" applyNumberFormat="1" applyFont="1" applyBorder="1" applyAlignment="1">
      <alignment horizontal="center" vertical="center" wrapText="1" readingOrder="1"/>
    </xf>
    <xf numFmtId="168" fontId="27" fillId="0" borderId="16" xfId="38" applyNumberFormat="1" applyFont="1" applyBorder="1" applyAlignment="1">
      <alignment horizontal="center" vertical="center" wrapText="1" readingOrder="1"/>
    </xf>
    <xf numFmtId="166" fontId="27" fillId="0" borderId="16" xfId="38" applyNumberFormat="1" applyFont="1" applyBorder="1" applyAlignment="1">
      <alignment horizontal="center" vertical="center" wrapText="1" readingOrder="1"/>
    </xf>
    <xf numFmtId="164" fontId="27" fillId="0" borderId="0" xfId="38" applyFont="1" applyAlignment="1">
      <alignment horizontal="center"/>
    </xf>
    <xf numFmtId="164" fontId="30" fillId="0" borderId="0" xfId="38" applyFont="1" applyBorder="1" applyAlignment="1">
      <alignment horizontal="right" vertical="center"/>
    </xf>
    <xf numFmtId="164" fontId="30" fillId="0" borderId="17" xfId="38" applyFont="1" applyBorder="1" applyAlignment="1">
      <alignment horizontal="right" vertical="center"/>
    </xf>
    <xf numFmtId="164" fontId="30" fillId="0" borderId="0" xfId="38" applyFont="1" applyBorder="1" applyAlignment="1">
      <alignment horizontal="center" vertical="center"/>
    </xf>
    <xf numFmtId="166" fontId="30" fillId="0" borderId="0" xfId="38" applyNumberFormat="1" applyFont="1" applyBorder="1" applyAlignment="1">
      <alignment horizontal="right" vertical="center"/>
    </xf>
    <xf numFmtId="166" fontId="33" fillId="36" borderId="18" xfId="38" applyNumberFormat="1" applyFont="1" applyFill="1" applyBorder="1" applyAlignment="1">
      <alignment horizontal="center" vertical="center" wrapText="1"/>
    </xf>
    <xf numFmtId="164" fontId="27" fillId="0" borderId="0" xfId="38" applyFont="1" applyAlignment="1"/>
    <xf numFmtId="164" fontId="27" fillId="0" borderId="0" xfId="38" applyFont="1" applyBorder="1" applyAlignment="1">
      <alignment horizontal="center"/>
    </xf>
    <xf numFmtId="168" fontId="27" fillId="0" borderId="0" xfId="38" applyNumberFormat="1" applyFont="1" applyAlignment="1">
      <alignment wrapText="1"/>
    </xf>
    <xf numFmtId="170" fontId="27" fillId="0" borderId="16" xfId="38" applyNumberFormat="1" applyFont="1" applyBorder="1" applyAlignment="1">
      <alignment horizontal="center" vertical="center" wrapText="1" readingOrder="1"/>
    </xf>
    <xf numFmtId="0" fontId="27" fillId="0" borderId="0" xfId="0" applyFont="1"/>
    <xf numFmtId="171" fontId="27" fillId="0" borderId="0" xfId="0" applyNumberFormat="1" applyFont="1"/>
    <xf numFmtId="170" fontId="27" fillId="0" borderId="0" xfId="0" applyNumberFormat="1" applyFont="1"/>
    <xf numFmtId="0" fontId="27" fillId="0" borderId="0" xfId="0" applyFont="1" applyAlignment="1">
      <alignment wrapText="1"/>
    </xf>
    <xf numFmtId="172" fontId="27" fillId="0" borderId="0" xfId="0" applyNumberFormat="1" applyFont="1"/>
    <xf numFmtId="0" fontId="27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170" fontId="28" fillId="0" borderId="0" xfId="0" applyNumberFormat="1" applyFont="1" applyBorder="1" applyAlignment="1">
      <alignment horizontal="center" vertical="center" wrapText="1"/>
    </xf>
    <xf numFmtId="172" fontId="30" fillId="0" borderId="0" xfId="0" applyNumberFormat="1" applyFont="1" applyAlignment="1">
      <alignment horizontal="center"/>
    </xf>
    <xf numFmtId="0" fontId="30" fillId="36" borderId="13" xfId="0" applyFont="1" applyFill="1" applyBorder="1" applyAlignment="1">
      <alignment horizontal="center" vertical="center" wrapText="1"/>
    </xf>
    <xf numFmtId="171" fontId="30" fillId="36" borderId="13" xfId="0" applyNumberFormat="1" applyFont="1" applyFill="1" applyBorder="1" applyAlignment="1">
      <alignment horizontal="center" vertical="center" wrapText="1"/>
    </xf>
    <xf numFmtId="170" fontId="30" fillId="36" borderId="13" xfId="0" applyNumberFormat="1" applyFont="1" applyFill="1" applyBorder="1" applyAlignment="1">
      <alignment horizontal="center" vertical="center" wrapText="1"/>
    </xf>
    <xf numFmtId="172" fontId="30" fillId="36" borderId="1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16" xfId="0" applyFont="1" applyBorder="1" applyAlignment="1">
      <alignment horizontal="center" vertical="center"/>
    </xf>
    <xf numFmtId="168" fontId="30" fillId="0" borderId="16" xfId="38" applyNumberFormat="1" applyFont="1" applyBorder="1" applyAlignment="1">
      <alignment horizontal="center" vertical="center" wrapText="1" readingOrder="1"/>
    </xf>
    <xf numFmtId="166" fontId="27" fillId="0" borderId="16" xfId="38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71" fontId="27" fillId="0" borderId="0" xfId="0" applyNumberFormat="1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0" fontId="30" fillId="35" borderId="9" xfId="0" applyFont="1" applyFill="1" applyBorder="1" applyAlignment="1">
      <alignment horizontal="right" vertical="center" wrapText="1"/>
    </xf>
    <xf numFmtId="166" fontId="33" fillId="36" borderId="9" xfId="0" applyNumberFormat="1" applyFont="1" applyFill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Border="1" applyAlignment="1">
      <alignment horizontal="right" vertical="center" wrapText="1"/>
    </xf>
    <xf numFmtId="171" fontId="27" fillId="0" borderId="0" xfId="0" applyNumberFormat="1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72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17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 wrapText="1"/>
    </xf>
    <xf numFmtId="172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72" fontId="30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71" fontId="30" fillId="0" borderId="0" xfId="0" applyNumberFormat="1" applyFont="1" applyAlignment="1">
      <alignment horizontal="center" vertical="center"/>
    </xf>
    <xf numFmtId="0" fontId="27" fillId="36" borderId="13" xfId="0" applyFont="1" applyFill="1" applyBorder="1" applyAlignment="1">
      <alignment horizontal="center" vertical="center" wrapText="1"/>
    </xf>
    <xf numFmtId="171" fontId="27" fillId="36" borderId="13" xfId="0" applyNumberFormat="1" applyFont="1" applyFill="1" applyBorder="1" applyAlignment="1">
      <alignment horizontal="center" vertical="center" wrapText="1"/>
    </xf>
    <xf numFmtId="172" fontId="27" fillId="36" borderId="13" xfId="0" applyNumberFormat="1" applyFont="1" applyFill="1" applyBorder="1" applyAlignment="1">
      <alignment horizontal="center" vertical="center" wrapText="1"/>
    </xf>
    <xf numFmtId="171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0" xfId="40" applyFont="1" applyBorder="1" applyAlignment="1">
      <alignment horizontal="center" vertical="center"/>
    </xf>
    <xf numFmtId="170" fontId="27" fillId="0" borderId="20" xfId="40" applyNumberFormat="1" applyFont="1" applyBorder="1" applyAlignment="1">
      <alignment horizontal="center" vertical="center"/>
    </xf>
    <xf numFmtId="173" fontId="27" fillId="0" borderId="20" xfId="40" applyNumberFormat="1" applyFont="1" applyBorder="1" applyAlignment="1">
      <alignment horizontal="center" vertical="center"/>
    </xf>
    <xf numFmtId="171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34" fillId="36" borderId="18" xfId="0" applyFont="1" applyFill="1" applyBorder="1" applyAlignment="1">
      <alignment horizontal="right" vertical="center" wrapText="1"/>
    </xf>
    <xf numFmtId="173" fontId="34" fillId="36" borderId="18" xfId="0" applyNumberFormat="1" applyFont="1" applyFill="1" applyBorder="1" applyAlignment="1">
      <alignment vertical="center"/>
    </xf>
    <xf numFmtId="173" fontId="34" fillId="36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Border="1" applyAlignment="1">
      <alignment horizontal="center"/>
    </xf>
    <xf numFmtId="168" fontId="27" fillId="38" borderId="15" xfId="38" applyNumberFormat="1" applyFont="1" applyFill="1" applyBorder="1" applyAlignment="1">
      <alignment horizontal="center" vertical="center" wrapText="1" readingOrder="1"/>
    </xf>
    <xf numFmtId="164" fontId="27" fillId="38" borderId="15" xfId="38" applyFont="1" applyFill="1" applyBorder="1" applyAlignment="1">
      <alignment horizontal="center" vertical="center" wrapText="1" readingOrder="1"/>
    </xf>
    <xf numFmtId="168" fontId="30" fillId="38" borderId="15" xfId="38" applyNumberFormat="1" applyFont="1" applyFill="1" applyBorder="1" applyAlignment="1">
      <alignment horizontal="center" vertical="center" wrapText="1" readingOrder="1"/>
    </xf>
    <xf numFmtId="166" fontId="27" fillId="39" borderId="15" xfId="38" applyNumberFormat="1" applyFont="1" applyFill="1" applyBorder="1" applyAlignment="1">
      <alignment horizontal="center" vertical="center" wrapText="1"/>
    </xf>
    <xf numFmtId="0" fontId="27" fillId="38" borderId="16" xfId="38" applyNumberFormat="1" applyFont="1" applyFill="1" applyBorder="1" applyAlignment="1">
      <alignment horizontal="center" vertical="center" wrapText="1" readingOrder="1"/>
    </xf>
    <xf numFmtId="168" fontId="27" fillId="38" borderId="16" xfId="38" applyNumberFormat="1" applyFont="1" applyFill="1" applyBorder="1" applyAlignment="1">
      <alignment horizontal="center" vertical="center" wrapText="1" readingOrder="1"/>
    </xf>
    <xf numFmtId="168" fontId="32" fillId="0" borderId="19" xfId="38" applyNumberFormat="1" applyFont="1" applyFill="1" applyBorder="1" applyAlignment="1">
      <alignment horizontal="center" vertical="center" wrapText="1"/>
    </xf>
    <xf numFmtId="164" fontId="27" fillId="0" borderId="0" xfId="38" applyFont="1" applyAlignment="1">
      <alignment vertical="center" wrapText="1"/>
    </xf>
    <xf numFmtId="164" fontId="27" fillId="0" borderId="15" xfId="38" applyFont="1" applyFill="1" applyBorder="1" applyAlignment="1">
      <alignment horizontal="center" vertical="center" wrapText="1" readingOrder="1"/>
    </xf>
    <xf numFmtId="168" fontId="30" fillId="0" borderId="15" xfId="38" applyNumberFormat="1" applyFont="1" applyFill="1" applyBorder="1" applyAlignment="1">
      <alignment horizontal="center" vertical="center" wrapText="1" readingOrder="1"/>
    </xf>
    <xf numFmtId="169" fontId="31" fillId="0" borderId="0" xfId="38" applyNumberFormat="1" applyFont="1" applyBorder="1" applyAlignment="1">
      <alignment horizontal="center" vertical="center" wrapText="1" readingOrder="1"/>
    </xf>
    <xf numFmtId="169" fontId="32" fillId="0" borderId="0" xfId="38" applyNumberFormat="1" applyFont="1" applyBorder="1" applyAlignment="1">
      <alignment horizontal="center" vertical="center" wrapText="1" readingOrder="1"/>
    </xf>
    <xf numFmtId="168" fontId="32" fillId="36" borderId="21" xfId="38" applyNumberFormat="1" applyFont="1" applyFill="1" applyBorder="1" applyAlignment="1">
      <alignment horizontal="center" vertical="center" wrapText="1"/>
    </xf>
    <xf numFmtId="168" fontId="32" fillId="36" borderId="0" xfId="38" applyNumberFormat="1" applyFont="1" applyFill="1" applyBorder="1" applyAlignment="1">
      <alignment horizontal="center" vertical="center" wrapText="1"/>
    </xf>
    <xf numFmtId="164" fontId="27" fillId="0" borderId="0" xfId="38" applyFont="1" applyAlignment="1">
      <alignment vertical="center" wrapText="1"/>
    </xf>
    <xf numFmtId="164" fontId="27" fillId="0" borderId="0" xfId="38" applyFont="1" applyAlignment="1">
      <alignment vertical="center"/>
    </xf>
    <xf numFmtId="168" fontId="32" fillId="36" borderId="19" xfId="38" applyNumberFormat="1" applyFont="1" applyFill="1" applyBorder="1" applyAlignment="1">
      <alignment horizontal="center" vertical="center" wrapText="1"/>
    </xf>
    <xf numFmtId="164" fontId="27" fillId="0" borderId="0" xfId="38" applyFont="1" applyAlignment="1">
      <alignment horizontal="left" vertical="center" wrapText="1"/>
    </xf>
    <xf numFmtId="0" fontId="30" fillId="0" borderId="0" xfId="0" applyFont="1" applyBorder="1" applyAlignment="1">
      <alignment horizontal="center"/>
    </xf>
    <xf numFmtId="0" fontId="32" fillId="36" borderId="9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36" borderId="0" xfId="0" applyFont="1" applyFill="1" applyBorder="1" applyAlignment="1">
      <alignment horizontal="center" vertical="center" wrapText="1"/>
    </xf>
  </cellXfs>
  <cellStyles count="91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y 2" xfId="27"/>
    <cellStyle name="Emphasis 1" xfId="28"/>
    <cellStyle name="Emphasis 2" xfId="29"/>
    <cellStyle name="Emphasis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y 2" xfId="37"/>
    <cellStyle name="Normalny" xfId="0" builtinId="0"/>
    <cellStyle name="Normalny 2" xfId="38"/>
    <cellStyle name="Normalny 2 2" xfId="39"/>
    <cellStyle name="Normalny 2 3" xfId="40"/>
    <cellStyle name="Normalny 2 4" xfId="41"/>
    <cellStyle name="Normalny 3" xfId="42"/>
    <cellStyle name="Normalny 4" xfId="43"/>
    <cellStyle name="Obliczenia 2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uma 2" xfId="87"/>
    <cellStyle name="Tekst ostrzeżenia 2" xfId="88"/>
    <cellStyle name="Uwaga 2" xfId="89"/>
    <cellStyle name="Zły 2" xfId="9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2B000"/>
      <rgbColor rgb="FF800080"/>
      <rgbColor rgb="FF66B28C"/>
      <rgbColor rgb="FFC0C0C0"/>
      <rgbColor rgb="FF808080"/>
      <rgbColor rgb="FFB2B2FF"/>
      <rgbColor rgb="FF993366"/>
      <rgbColor rgb="FFFFFFCC"/>
      <rgbColor rgb="FFCCFFFF"/>
      <rgbColor rgb="FF660066"/>
      <rgbColor rgb="FFC2B300"/>
      <rgbColor rgb="FF3F3F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A6D9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404545"/>
      <rgbColor rgb="FF339966"/>
      <rgbColor rgb="FF003300"/>
      <rgbColor rgb="FF40404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101520</xdr:rowOff>
    </xdr:from>
    <xdr:to>
      <xdr:col>7</xdr:col>
      <xdr:colOff>993105</xdr:colOff>
      <xdr:row>5</xdr:row>
      <xdr:rowOff>22321</xdr:rowOff>
    </xdr:to>
    <xdr:pic>
      <xdr:nvPicPr>
        <xdr:cNvPr id="2" name="Obraz 1" descr="page-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68560" y="815760"/>
          <a:ext cx="5565960" cy="625680"/>
        </a:xfrm>
        <a:prstGeom prst="rect">
          <a:avLst/>
        </a:prstGeom>
        <a:ln w="936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rokersUnion\DOKUMENT\brokers%20union\KLIENCI\SZPITAL%20WOJEW&#211;DZKI%20W%20RZESZOWIE\_MAJ&#260;TEK\2020\_PRZETARG\4.%20SIWZ\Za&#322;&#261;cznik%20nr%2014%20do%20SIWZ_Szkodowo&#347;&#2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 OBOWIĄZKOWE"/>
      <sheetName val="OC NIEMEDYCZNE"/>
      <sheetName val="AR"/>
      <sheetName val="EEI"/>
      <sheetName val="KOMUNIKACYJNE"/>
    </sheetNames>
    <sheetDataSet>
      <sheetData sheetId="0"/>
      <sheetData sheetId="1"/>
      <sheetData sheetId="2">
        <row r="2">
          <cell r="B2" t="str">
            <v>Szkody wypłacone z ubezpieczenia mienia od wszystkich ryzyk
Wypłacone odszkodowania za szkody, które miały miejsce w latach 2015-2020 oraz szkody w toku
Szkodowość z dnia 12.08.2020r.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V16"/>
  <sheetViews>
    <sheetView showGridLines="0" topLeftCell="C1" zoomScale="80" zoomScaleNormal="80" workbookViewId="0">
      <pane ySplit="8" topLeftCell="A9" activePane="bottomLeft" state="frozen"/>
      <selection pane="bottomLeft" activeCell="N8" sqref="N8"/>
    </sheetView>
  </sheetViews>
  <sheetFormatPr defaultColWidth="9" defaultRowHeight="14.25"/>
  <cols>
    <col min="1" max="2" width="13.125" style="1" hidden="1" customWidth="1"/>
    <col min="3" max="3" width="3.125" style="2" customWidth="1"/>
    <col min="4" max="4" width="17" style="1" customWidth="1"/>
    <col min="5" max="5" width="11.875" style="1" customWidth="1"/>
    <col min="6" max="6" width="32" style="1" customWidth="1"/>
    <col min="7" max="7" width="15.125" style="4" customWidth="1"/>
    <col min="8" max="8" width="15.625" style="5" customWidth="1"/>
    <col min="9" max="9" width="14.25" style="5" customWidth="1"/>
    <col min="10" max="1010" width="9" style="1"/>
  </cols>
  <sheetData>
    <row r="2" spans="1:1010" ht="62.25" customHeight="1">
      <c r="A2" s="3"/>
      <c r="B2" s="3"/>
      <c r="D2" s="111" t="s">
        <v>48</v>
      </c>
      <c r="E2" s="112"/>
      <c r="F2" s="112"/>
      <c r="G2" s="11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</row>
    <row r="3" spans="1:1010">
      <c r="A3" s="3"/>
      <c r="B3" s="3"/>
      <c r="D3" s="3"/>
      <c r="E3" s="3"/>
      <c r="F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</row>
    <row r="4" spans="1:1010" ht="72.75" customHeight="1">
      <c r="A4" s="6"/>
      <c r="B4" s="6"/>
      <c r="C4" s="7"/>
      <c r="D4" s="109" t="s">
        <v>49</v>
      </c>
      <c r="E4" s="110"/>
      <c r="F4" s="110"/>
      <c r="G4" s="110"/>
      <c r="H4" s="110"/>
      <c r="I4" s="110"/>
    </row>
    <row r="5" spans="1:1010" ht="55.5" customHeight="1"/>
    <row r="6" spans="1:1010" ht="21" customHeight="1">
      <c r="A6" s="8"/>
      <c r="B6" s="8"/>
      <c r="C6" s="9"/>
      <c r="D6" s="107"/>
      <c r="E6" s="107"/>
      <c r="F6" s="107"/>
      <c r="G6" s="10"/>
      <c r="H6" s="108"/>
      <c r="I6" s="108"/>
    </row>
    <row r="7" spans="1:1010" ht="13.5" customHeight="1">
      <c r="A7" s="10"/>
      <c r="B7" s="10"/>
      <c r="C7" s="10"/>
      <c r="D7" s="10"/>
      <c r="E7" s="10"/>
      <c r="F7" s="10"/>
      <c r="G7" s="10"/>
      <c r="H7" s="108"/>
      <c r="I7" s="108"/>
    </row>
    <row r="8" spans="1:1010" ht="54" customHeight="1">
      <c r="A8" s="11" t="s">
        <v>0</v>
      </c>
      <c r="B8" s="12" t="s">
        <v>1</v>
      </c>
      <c r="C8" s="13"/>
      <c r="D8" s="14" t="s">
        <v>2</v>
      </c>
      <c r="E8" s="14" t="s">
        <v>3</v>
      </c>
      <c r="F8" s="14" t="s">
        <v>5</v>
      </c>
      <c r="G8" s="14" t="s">
        <v>7</v>
      </c>
      <c r="H8" s="16" t="s">
        <v>22</v>
      </c>
      <c r="I8" s="16" t="s">
        <v>47</v>
      </c>
    </row>
    <row r="9" spans="1:1010" ht="51" customHeight="1">
      <c r="A9" s="17"/>
      <c r="B9" s="17"/>
      <c r="C9" s="17"/>
      <c r="D9" s="18" t="s">
        <v>9</v>
      </c>
      <c r="E9" s="19">
        <v>40575</v>
      </c>
      <c r="F9" s="98" t="s">
        <v>11</v>
      </c>
      <c r="G9" s="99"/>
      <c r="H9" s="100"/>
      <c r="I9" s="20">
        <v>166497</v>
      </c>
    </row>
    <row r="10" spans="1:1010" s="3" customFormat="1" ht="33" customHeight="1">
      <c r="A10" s="13"/>
      <c r="B10" s="13"/>
      <c r="C10" s="13"/>
      <c r="D10" s="21" t="s">
        <v>12</v>
      </c>
      <c r="E10" s="22"/>
      <c r="F10" s="105"/>
      <c r="G10" s="106"/>
      <c r="H10" s="24">
        <v>62665</v>
      </c>
      <c r="I10" s="24">
        <v>343917.6</v>
      </c>
    </row>
    <row r="11" spans="1:1010" s="3" customFormat="1" ht="48" customHeight="1">
      <c r="A11" s="13"/>
      <c r="B11" s="13"/>
      <c r="C11" s="13"/>
      <c r="D11" s="25"/>
      <c r="E11" s="25"/>
      <c r="F11" s="27"/>
      <c r="G11" s="28"/>
      <c r="H11" s="30">
        <f>SUM(H9:H10)</f>
        <v>62665</v>
      </c>
      <c r="I11" s="30">
        <f>SUM(I9:I10)</f>
        <v>510414.6</v>
      </c>
    </row>
    <row r="12" spans="1:1010" s="3" customFormat="1" ht="48" customHeight="1">
      <c r="A12" s="13"/>
      <c r="B12" s="13"/>
      <c r="C12" s="13"/>
      <c r="D12" s="31"/>
      <c r="E12" s="1"/>
      <c r="F12" s="1"/>
      <c r="G12" s="4"/>
      <c r="H12" s="5"/>
      <c r="I12" s="5"/>
    </row>
    <row r="13" spans="1:1010" s="3" customFormat="1" ht="48" customHeight="1">
      <c r="A13" s="13"/>
      <c r="B13" s="13"/>
      <c r="C13" s="13"/>
      <c r="D13" s="1"/>
      <c r="E13" s="1"/>
      <c r="F13" s="1"/>
      <c r="G13" s="4"/>
      <c r="H13" s="5"/>
      <c r="I13" s="5"/>
    </row>
    <row r="14" spans="1:1010" ht="27.75" customHeight="1">
      <c r="A14" s="25"/>
      <c r="B14" s="25"/>
      <c r="C14" s="32"/>
    </row>
    <row r="15" spans="1:1010" ht="34.5" customHeight="1"/>
    <row r="16" spans="1:1010" ht="30.75" customHeight="1">
      <c r="D16" s="33"/>
    </row>
  </sheetData>
  <autoFilter ref="D8:I12"/>
  <mergeCells count="4">
    <mergeCell ref="D6:F6"/>
    <mergeCell ref="H6:I7"/>
    <mergeCell ref="D4:I4"/>
    <mergeCell ref="D2:G2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Z11"/>
  <sheetViews>
    <sheetView showGridLines="0" topLeftCell="C1" zoomScale="85" zoomScaleNormal="85" workbookViewId="0">
      <pane ySplit="7" topLeftCell="A8" activePane="bottomLeft" state="frozen"/>
      <selection activeCell="C1" sqref="C1"/>
      <selection pane="bottomLeft" activeCell="D2" sqref="D2:G2"/>
    </sheetView>
  </sheetViews>
  <sheetFormatPr defaultColWidth="9" defaultRowHeight="14.25"/>
  <cols>
    <col min="1" max="2" width="13.125" style="1" hidden="1" customWidth="1"/>
    <col min="3" max="3" width="3.125" style="2" customWidth="1"/>
    <col min="4" max="4" width="15.875" style="1" customWidth="1"/>
    <col min="5" max="5" width="11.875" style="1" customWidth="1"/>
    <col min="6" max="6" width="12.875" style="1" customWidth="1"/>
    <col min="7" max="7" width="37.625" style="1" customWidth="1"/>
    <col min="8" max="8" width="13.125" style="1" customWidth="1"/>
    <col min="9" max="9" width="16.5" style="4" customWidth="1"/>
    <col min="10" max="10" width="11.5" style="1" customWidth="1"/>
    <col min="11" max="11" width="14" style="5" customWidth="1"/>
    <col min="12" max="12" width="12.625" style="5" customWidth="1"/>
    <col min="13" max="1014" width="9" style="1"/>
  </cols>
  <sheetData>
    <row r="2" spans="1:1014" ht="62.25" customHeight="1">
      <c r="A2" s="3"/>
      <c r="B2" s="3"/>
      <c r="D2" s="114" t="s">
        <v>48</v>
      </c>
      <c r="E2" s="114"/>
      <c r="F2" s="114"/>
      <c r="G2" s="11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</row>
    <row r="3" spans="1:1014">
      <c r="A3" s="3"/>
      <c r="B3" s="3"/>
      <c r="D3" s="3"/>
      <c r="E3" s="4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</row>
    <row r="4" spans="1:1014" ht="45.75" customHeight="1">
      <c r="A4" s="6"/>
      <c r="B4" s="6"/>
      <c r="C4" s="7"/>
      <c r="D4" s="110" t="s">
        <v>50</v>
      </c>
      <c r="E4" s="110"/>
      <c r="F4" s="110"/>
      <c r="G4" s="110"/>
      <c r="H4" s="110"/>
      <c r="I4" s="110"/>
      <c r="J4" s="110"/>
      <c r="K4" s="110"/>
      <c r="L4" s="11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</row>
    <row r="5" spans="1:1014" ht="13.5" customHeight="1">
      <c r="A5" s="10"/>
      <c r="B5" s="10"/>
      <c r="C5" s="10"/>
      <c r="D5" s="113"/>
      <c r="E5" s="113"/>
      <c r="F5" s="113"/>
      <c r="G5" s="113"/>
      <c r="H5" s="113"/>
      <c r="I5" s="113"/>
      <c r="J5" s="113"/>
      <c r="K5" s="113"/>
      <c r="L5" s="113"/>
    </row>
    <row r="6" spans="1:1014" ht="13.5" customHeight="1">
      <c r="A6" s="10"/>
      <c r="B6" s="10"/>
      <c r="C6" s="10"/>
      <c r="D6" s="103"/>
      <c r="E6" s="103"/>
      <c r="F6" s="103"/>
      <c r="G6" s="103"/>
      <c r="H6" s="103"/>
      <c r="I6" s="103"/>
      <c r="J6" s="103"/>
      <c r="K6" s="103"/>
      <c r="L6" s="10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</row>
    <row r="7" spans="1:1014" ht="54" customHeight="1">
      <c r="A7" s="11" t="s">
        <v>0</v>
      </c>
      <c r="B7" s="12" t="s">
        <v>1</v>
      </c>
      <c r="C7" s="13"/>
      <c r="D7" s="14" t="s">
        <v>2</v>
      </c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5" t="s">
        <v>8</v>
      </c>
      <c r="K7" s="16" t="s">
        <v>22</v>
      </c>
      <c r="L7" s="16" t="s">
        <v>47</v>
      </c>
    </row>
    <row r="8" spans="1:1014" s="3" customFormat="1" ht="49.5" customHeight="1">
      <c r="A8" s="13"/>
      <c r="B8" s="13"/>
      <c r="C8" s="13"/>
      <c r="D8" s="21" t="s">
        <v>13</v>
      </c>
      <c r="E8" s="34">
        <v>43508</v>
      </c>
      <c r="F8" s="97" t="s">
        <v>14</v>
      </c>
      <c r="G8" s="98" t="s">
        <v>15</v>
      </c>
      <c r="H8" s="22">
        <v>43542</v>
      </c>
      <c r="I8" s="21" t="s">
        <v>16</v>
      </c>
      <c r="J8" s="22">
        <v>43580</v>
      </c>
      <c r="K8" s="24">
        <v>3797</v>
      </c>
      <c r="L8" s="24" t="s">
        <v>10</v>
      </c>
    </row>
    <row r="9" spans="1:1014" s="3" customFormat="1" ht="49.5" customHeight="1">
      <c r="A9" s="13"/>
      <c r="B9" s="13"/>
      <c r="C9" s="13"/>
      <c r="D9" s="21" t="s">
        <v>13</v>
      </c>
      <c r="E9" s="34">
        <v>43531</v>
      </c>
      <c r="F9" s="97" t="s">
        <v>14</v>
      </c>
      <c r="G9" s="98" t="s">
        <v>15</v>
      </c>
      <c r="H9" s="22">
        <v>43536</v>
      </c>
      <c r="I9" s="21" t="s">
        <v>16</v>
      </c>
      <c r="J9" s="22">
        <v>43591</v>
      </c>
      <c r="K9" s="24">
        <v>4797</v>
      </c>
      <c r="L9" s="24" t="s">
        <v>10</v>
      </c>
    </row>
    <row r="10" spans="1:1014" ht="30" customHeight="1">
      <c r="A10" s="25"/>
      <c r="B10" s="25"/>
      <c r="C10" s="32"/>
      <c r="D10" s="25"/>
      <c r="E10" s="25"/>
      <c r="F10" s="26"/>
      <c r="G10" s="27"/>
      <c r="I10" s="28"/>
      <c r="J10" s="29"/>
      <c r="K10" s="30">
        <f>SUM(K8:K9)</f>
        <v>8594</v>
      </c>
      <c r="L10" s="30">
        <f>SUM(L8:L9)</f>
        <v>0</v>
      </c>
    </row>
    <row r="11" spans="1:1014" ht="18.75" customHeight="1">
      <c r="D11" s="31"/>
    </row>
  </sheetData>
  <autoFilter ref="D7:L11"/>
  <mergeCells count="2">
    <mergeCell ref="D4:L5"/>
    <mergeCell ref="D2:G2"/>
  </mergeCells>
  <pageMargins left="0.7" right="0.7" top="0.75" bottom="0.75" header="0.51180555555555496" footer="0.51180555555555496"/>
  <pageSetup paperSize="8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Z31"/>
  <sheetViews>
    <sheetView showGridLines="0" tabSelected="1" zoomScaleNormal="100" workbookViewId="0">
      <pane ySplit="6" topLeftCell="A11" activePane="bottomLeft" state="frozen"/>
      <selection activeCell="E1" sqref="E1"/>
      <selection pane="bottomLeft" activeCell="J11" sqref="J11"/>
    </sheetView>
  </sheetViews>
  <sheetFormatPr defaultColWidth="9" defaultRowHeight="14.25"/>
  <cols>
    <col min="1" max="1" width="3.125" style="35" customWidth="1"/>
    <col min="2" max="2" width="4" style="35" customWidth="1"/>
    <col min="3" max="3" width="14.875" style="35" customWidth="1"/>
    <col min="4" max="4" width="44.625" style="35" customWidth="1"/>
    <col min="5" max="5" width="13.75" style="36" customWidth="1"/>
    <col min="6" max="6" width="10.5" style="37" customWidth="1"/>
    <col min="7" max="7" width="11.375" style="38" customWidth="1"/>
    <col min="8" max="8" width="13.125" style="39" customWidth="1"/>
    <col min="9" max="9" width="11.5" style="39" customWidth="1"/>
    <col min="10" max="10" width="16.375" style="35" customWidth="1"/>
    <col min="11" max="11" width="15" style="35" customWidth="1"/>
    <col min="12" max="1014" width="9" style="35"/>
  </cols>
  <sheetData>
    <row r="1" spans="1:1014" ht="14.25" customHeight="1">
      <c r="B1" s="115"/>
      <c r="C1" s="115"/>
      <c r="D1" s="115"/>
      <c r="E1" s="115"/>
      <c r="F1" s="115"/>
      <c r="G1" s="115"/>
      <c r="H1" s="115"/>
      <c r="I1" s="115"/>
    </row>
    <row r="2" spans="1:1014" ht="44.25" customHeight="1">
      <c r="A2" s="3"/>
      <c r="B2" s="114" t="s">
        <v>48</v>
      </c>
      <c r="C2" s="114"/>
      <c r="D2" s="114"/>
      <c r="E2" s="114"/>
      <c r="F2" s="104"/>
      <c r="G2" s="10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</row>
    <row r="3" spans="1:1014" ht="14.25" customHeight="1">
      <c r="A3" s="62"/>
      <c r="B3" s="96"/>
      <c r="C3" s="96"/>
      <c r="D3" s="96"/>
      <c r="E3" s="96"/>
      <c r="F3" s="96"/>
      <c r="G3" s="96"/>
      <c r="H3" s="96"/>
      <c r="I3" s="96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62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62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62"/>
      <c r="KL3" s="62"/>
      <c r="KM3" s="62"/>
      <c r="KN3" s="62"/>
      <c r="KO3" s="62"/>
      <c r="KP3" s="62"/>
      <c r="KQ3" s="62"/>
      <c r="KR3" s="62"/>
      <c r="KS3" s="62"/>
      <c r="KT3" s="62"/>
      <c r="KU3" s="62"/>
      <c r="KV3" s="62"/>
      <c r="KW3" s="62"/>
      <c r="KX3" s="62"/>
      <c r="KY3" s="62"/>
      <c r="KZ3" s="62"/>
      <c r="LA3" s="62"/>
      <c r="LB3" s="62"/>
      <c r="LC3" s="62"/>
      <c r="LD3" s="62"/>
      <c r="LE3" s="62"/>
      <c r="LF3" s="62"/>
      <c r="LG3" s="62"/>
      <c r="LH3" s="62"/>
      <c r="LI3" s="62"/>
      <c r="LJ3" s="62"/>
      <c r="LK3" s="62"/>
      <c r="LL3" s="62"/>
      <c r="LM3" s="62"/>
      <c r="LN3" s="62"/>
      <c r="LO3" s="62"/>
      <c r="LP3" s="62"/>
      <c r="LQ3" s="62"/>
      <c r="LR3" s="62"/>
      <c r="LS3" s="62"/>
      <c r="LT3" s="62"/>
      <c r="LU3" s="62"/>
      <c r="LV3" s="62"/>
      <c r="LW3" s="62"/>
      <c r="LX3" s="62"/>
      <c r="LY3" s="62"/>
      <c r="LZ3" s="62"/>
      <c r="MA3" s="62"/>
      <c r="MB3" s="62"/>
      <c r="MC3" s="62"/>
      <c r="MD3" s="62"/>
      <c r="ME3" s="62"/>
      <c r="MF3" s="62"/>
      <c r="MG3" s="62"/>
      <c r="MH3" s="62"/>
      <c r="MI3" s="62"/>
      <c r="MJ3" s="62"/>
      <c r="MK3" s="62"/>
      <c r="ML3" s="62"/>
      <c r="MM3" s="62"/>
      <c r="MN3" s="62"/>
      <c r="MO3" s="62"/>
      <c r="MP3" s="62"/>
      <c r="MQ3" s="62"/>
      <c r="MR3" s="62"/>
      <c r="MS3" s="62"/>
      <c r="MT3" s="62"/>
      <c r="MU3" s="62"/>
      <c r="MV3" s="62"/>
      <c r="MW3" s="62"/>
      <c r="MX3" s="62"/>
      <c r="MY3" s="62"/>
      <c r="MZ3" s="62"/>
      <c r="NA3" s="62"/>
      <c r="NB3" s="62"/>
      <c r="NC3" s="62"/>
      <c r="ND3" s="62"/>
      <c r="NE3" s="62"/>
      <c r="NF3" s="62"/>
      <c r="NG3" s="62"/>
      <c r="NH3" s="62"/>
      <c r="NI3" s="62"/>
      <c r="NJ3" s="62"/>
      <c r="NK3" s="62"/>
      <c r="NL3" s="62"/>
      <c r="NM3" s="62"/>
      <c r="NN3" s="62"/>
      <c r="NO3" s="62"/>
      <c r="NP3" s="62"/>
      <c r="NQ3" s="62"/>
      <c r="NR3" s="62"/>
      <c r="NS3" s="62"/>
      <c r="NT3" s="62"/>
      <c r="NU3" s="62"/>
      <c r="NV3" s="62"/>
      <c r="NW3" s="62"/>
      <c r="NX3" s="62"/>
      <c r="NY3" s="62"/>
      <c r="NZ3" s="62"/>
      <c r="OA3" s="62"/>
      <c r="OB3" s="62"/>
      <c r="OC3" s="62"/>
      <c r="OD3" s="62"/>
      <c r="OE3" s="62"/>
      <c r="OF3" s="62"/>
      <c r="OG3" s="62"/>
      <c r="OH3" s="62"/>
      <c r="OI3" s="62"/>
      <c r="OJ3" s="62"/>
      <c r="OK3" s="62"/>
      <c r="OL3" s="62"/>
      <c r="OM3" s="62"/>
      <c r="ON3" s="62"/>
      <c r="OO3" s="62"/>
      <c r="OP3" s="62"/>
      <c r="OQ3" s="62"/>
      <c r="OR3" s="62"/>
      <c r="OS3" s="62"/>
      <c r="OT3" s="62"/>
      <c r="OU3" s="62"/>
      <c r="OV3" s="62"/>
      <c r="OW3" s="62"/>
      <c r="OX3" s="62"/>
      <c r="OY3" s="62"/>
      <c r="OZ3" s="62"/>
      <c r="PA3" s="62"/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2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2"/>
      <c r="QZ3" s="62"/>
      <c r="RA3" s="62"/>
      <c r="RB3" s="62"/>
      <c r="RC3" s="62"/>
      <c r="RD3" s="62"/>
      <c r="RE3" s="62"/>
      <c r="RF3" s="62"/>
      <c r="RG3" s="62"/>
      <c r="RH3" s="62"/>
      <c r="RI3" s="62"/>
      <c r="RJ3" s="62"/>
      <c r="RK3" s="62"/>
      <c r="RL3" s="62"/>
      <c r="RM3" s="62"/>
      <c r="RN3" s="62"/>
      <c r="RO3" s="62"/>
      <c r="RP3" s="62"/>
      <c r="RQ3" s="62"/>
      <c r="RR3" s="62"/>
      <c r="RS3" s="62"/>
      <c r="RT3" s="62"/>
      <c r="RU3" s="62"/>
      <c r="RV3" s="62"/>
      <c r="RW3" s="62"/>
      <c r="RX3" s="62"/>
      <c r="RY3" s="62"/>
      <c r="RZ3" s="62"/>
      <c r="SA3" s="62"/>
      <c r="SB3" s="62"/>
      <c r="SC3" s="62"/>
      <c r="SD3" s="62"/>
      <c r="SE3" s="62"/>
      <c r="SF3" s="62"/>
      <c r="SG3" s="62"/>
      <c r="SH3" s="62"/>
      <c r="SI3" s="62"/>
      <c r="SJ3" s="62"/>
      <c r="SK3" s="62"/>
      <c r="SL3" s="62"/>
      <c r="SM3" s="62"/>
      <c r="SN3" s="62"/>
      <c r="SO3" s="62"/>
      <c r="SP3" s="62"/>
      <c r="SQ3" s="62"/>
      <c r="SR3" s="62"/>
      <c r="SS3" s="62"/>
      <c r="ST3" s="62"/>
      <c r="SU3" s="62"/>
      <c r="SV3" s="62"/>
      <c r="SW3" s="62"/>
      <c r="SX3" s="62"/>
      <c r="SY3" s="62"/>
      <c r="SZ3" s="62"/>
      <c r="TA3" s="62"/>
      <c r="TB3" s="62"/>
      <c r="TC3" s="62"/>
      <c r="TD3" s="62"/>
      <c r="TE3" s="62"/>
      <c r="TF3" s="62"/>
      <c r="TG3" s="62"/>
      <c r="TH3" s="62"/>
      <c r="TI3" s="62"/>
      <c r="TJ3" s="62"/>
      <c r="TK3" s="62"/>
      <c r="TL3" s="62"/>
      <c r="TM3" s="62"/>
      <c r="TN3" s="62"/>
      <c r="TO3" s="62"/>
      <c r="TP3" s="62"/>
      <c r="TQ3" s="62"/>
      <c r="TR3" s="62"/>
      <c r="TS3" s="62"/>
      <c r="TT3" s="62"/>
      <c r="TU3" s="62"/>
      <c r="TV3" s="62"/>
      <c r="TW3" s="62"/>
      <c r="TX3" s="62"/>
      <c r="TY3" s="62"/>
      <c r="TZ3" s="62"/>
      <c r="UA3" s="62"/>
      <c r="UB3" s="62"/>
      <c r="UC3" s="62"/>
      <c r="UD3" s="62"/>
      <c r="UE3" s="62"/>
      <c r="UF3" s="62"/>
      <c r="UG3" s="62"/>
      <c r="UH3" s="62"/>
      <c r="UI3" s="62"/>
      <c r="UJ3" s="62"/>
      <c r="UK3" s="62"/>
      <c r="UL3" s="62"/>
      <c r="UM3" s="62"/>
      <c r="UN3" s="62"/>
      <c r="UO3" s="62"/>
      <c r="UP3" s="62"/>
      <c r="UQ3" s="62"/>
      <c r="UR3" s="62"/>
      <c r="US3" s="62"/>
      <c r="UT3" s="62"/>
      <c r="UU3" s="62"/>
      <c r="UV3" s="62"/>
      <c r="UW3" s="62"/>
      <c r="UX3" s="62"/>
      <c r="UY3" s="62"/>
      <c r="UZ3" s="62"/>
      <c r="VA3" s="62"/>
      <c r="VB3" s="62"/>
      <c r="VC3" s="62"/>
      <c r="VD3" s="62"/>
      <c r="VE3" s="62"/>
      <c r="VF3" s="62"/>
      <c r="VG3" s="62"/>
      <c r="VH3" s="62"/>
      <c r="VI3" s="62"/>
      <c r="VJ3" s="62"/>
      <c r="VK3" s="62"/>
      <c r="VL3" s="62"/>
      <c r="VM3" s="62"/>
      <c r="VN3" s="62"/>
      <c r="VO3" s="62"/>
      <c r="VP3" s="62"/>
      <c r="VQ3" s="62"/>
      <c r="VR3" s="62"/>
      <c r="VS3" s="62"/>
      <c r="VT3" s="62"/>
      <c r="VU3" s="62"/>
      <c r="VV3" s="62"/>
      <c r="VW3" s="62"/>
      <c r="VX3" s="62"/>
      <c r="VY3" s="62"/>
      <c r="VZ3" s="62"/>
      <c r="WA3" s="62"/>
      <c r="WB3" s="62"/>
      <c r="WC3" s="62"/>
      <c r="WD3" s="62"/>
      <c r="WE3" s="62"/>
      <c r="WF3" s="62"/>
      <c r="WG3" s="62"/>
      <c r="WH3" s="62"/>
      <c r="WI3" s="62"/>
      <c r="WJ3" s="62"/>
      <c r="WK3" s="62"/>
      <c r="WL3" s="62"/>
      <c r="WM3" s="62"/>
      <c r="WN3" s="62"/>
      <c r="WO3" s="62"/>
      <c r="WP3" s="62"/>
      <c r="WQ3" s="62"/>
      <c r="WR3" s="62"/>
      <c r="WS3" s="62"/>
      <c r="WT3" s="62"/>
      <c r="WU3" s="62"/>
      <c r="WV3" s="62"/>
      <c r="WW3" s="62"/>
      <c r="WX3" s="62"/>
      <c r="WY3" s="62"/>
      <c r="WZ3" s="62"/>
      <c r="XA3" s="62"/>
      <c r="XB3" s="62"/>
      <c r="XC3" s="62"/>
      <c r="XD3" s="62"/>
      <c r="XE3" s="62"/>
      <c r="XF3" s="62"/>
      <c r="XG3" s="62"/>
      <c r="XH3" s="62"/>
      <c r="XI3" s="62"/>
      <c r="XJ3" s="62"/>
      <c r="XK3" s="62"/>
      <c r="XL3" s="62"/>
      <c r="XM3" s="62"/>
      <c r="XN3" s="62"/>
      <c r="XO3" s="62"/>
      <c r="XP3" s="62"/>
      <c r="XQ3" s="62"/>
      <c r="XR3" s="62"/>
      <c r="XS3" s="62"/>
      <c r="XT3" s="62"/>
      <c r="XU3" s="62"/>
      <c r="XV3" s="62"/>
      <c r="XW3" s="62"/>
      <c r="XX3" s="62"/>
      <c r="XY3" s="62"/>
      <c r="XZ3" s="62"/>
      <c r="YA3" s="62"/>
      <c r="YB3" s="62"/>
      <c r="YC3" s="62"/>
      <c r="YD3" s="62"/>
      <c r="YE3" s="62"/>
      <c r="YF3" s="62"/>
      <c r="YG3" s="62"/>
      <c r="YH3" s="62"/>
      <c r="YI3" s="62"/>
      <c r="YJ3" s="62"/>
      <c r="YK3" s="62"/>
      <c r="YL3" s="62"/>
      <c r="YM3" s="62"/>
      <c r="YN3" s="62"/>
      <c r="YO3" s="62"/>
      <c r="YP3" s="62"/>
      <c r="YQ3" s="62"/>
      <c r="YR3" s="62"/>
      <c r="YS3" s="62"/>
      <c r="YT3" s="62"/>
      <c r="YU3" s="62"/>
      <c r="YV3" s="62"/>
      <c r="YW3" s="62"/>
      <c r="YX3" s="62"/>
      <c r="YY3" s="62"/>
      <c r="YZ3" s="62"/>
      <c r="ZA3" s="62"/>
      <c r="ZB3" s="62"/>
      <c r="ZC3" s="62"/>
      <c r="ZD3" s="62"/>
      <c r="ZE3" s="62"/>
      <c r="ZF3" s="62"/>
      <c r="ZG3" s="62"/>
      <c r="ZH3" s="62"/>
      <c r="ZI3" s="62"/>
      <c r="ZJ3" s="62"/>
      <c r="ZK3" s="62"/>
      <c r="ZL3" s="62"/>
      <c r="ZM3" s="62"/>
      <c r="ZN3" s="62"/>
      <c r="ZO3" s="62"/>
      <c r="ZP3" s="62"/>
      <c r="ZQ3" s="62"/>
      <c r="ZR3" s="62"/>
      <c r="ZS3" s="62"/>
      <c r="ZT3" s="62"/>
      <c r="ZU3" s="62"/>
      <c r="ZV3" s="62"/>
      <c r="ZW3" s="62"/>
      <c r="ZX3" s="62"/>
      <c r="ZY3" s="62"/>
      <c r="ZZ3" s="62"/>
      <c r="AAA3" s="62"/>
      <c r="AAB3" s="62"/>
      <c r="AAC3" s="62"/>
      <c r="AAD3" s="62"/>
      <c r="AAE3" s="62"/>
      <c r="AAF3" s="62"/>
      <c r="AAG3" s="62"/>
      <c r="AAH3" s="62"/>
      <c r="AAI3" s="62"/>
      <c r="AAJ3" s="62"/>
      <c r="AAK3" s="62"/>
      <c r="AAL3" s="62"/>
      <c r="AAM3" s="62"/>
      <c r="AAN3" s="62"/>
      <c r="AAO3" s="62"/>
      <c r="AAP3" s="62"/>
      <c r="AAQ3" s="62"/>
      <c r="AAR3" s="62"/>
      <c r="AAS3" s="62"/>
      <c r="AAT3" s="62"/>
      <c r="AAU3" s="62"/>
      <c r="AAV3" s="62"/>
      <c r="AAW3" s="62"/>
      <c r="AAX3" s="62"/>
      <c r="AAY3" s="62"/>
      <c r="AAZ3" s="62"/>
      <c r="ABA3" s="62"/>
      <c r="ABB3" s="62"/>
      <c r="ABC3" s="62"/>
      <c r="ABD3" s="62"/>
      <c r="ABE3" s="62"/>
      <c r="ABF3" s="62"/>
      <c r="ABG3" s="62"/>
      <c r="ABH3" s="62"/>
      <c r="ABI3" s="62"/>
      <c r="ABJ3" s="62"/>
      <c r="ABK3" s="62"/>
      <c r="ABL3" s="62"/>
      <c r="ABM3" s="62"/>
      <c r="ABN3" s="62"/>
      <c r="ABO3" s="62"/>
      <c r="ABP3" s="62"/>
      <c r="ABQ3" s="62"/>
      <c r="ABR3" s="62"/>
      <c r="ABS3" s="62"/>
      <c r="ABT3" s="62"/>
      <c r="ABU3" s="62"/>
      <c r="ABV3" s="62"/>
      <c r="ABW3" s="62"/>
      <c r="ABX3" s="62"/>
      <c r="ABY3" s="62"/>
      <c r="ABZ3" s="62"/>
      <c r="ACA3" s="62"/>
      <c r="ACB3" s="62"/>
      <c r="ACC3" s="62"/>
      <c r="ACD3" s="62"/>
      <c r="ACE3" s="62"/>
      <c r="ACF3" s="62"/>
      <c r="ACG3" s="62"/>
      <c r="ACH3" s="62"/>
      <c r="ACI3" s="62"/>
      <c r="ACJ3" s="62"/>
      <c r="ACK3" s="62"/>
      <c r="ACL3" s="62"/>
      <c r="ACM3" s="62"/>
      <c r="ACN3" s="62"/>
      <c r="ACO3" s="62"/>
      <c r="ACP3" s="62"/>
      <c r="ACQ3" s="62"/>
      <c r="ACR3" s="62"/>
      <c r="ACS3" s="62"/>
      <c r="ACT3" s="62"/>
      <c r="ACU3" s="62"/>
      <c r="ACV3" s="62"/>
      <c r="ACW3" s="62"/>
      <c r="ACX3" s="62"/>
      <c r="ACY3" s="62"/>
      <c r="ACZ3" s="62"/>
      <c r="ADA3" s="62"/>
      <c r="ADB3" s="62"/>
      <c r="ADC3" s="62"/>
      <c r="ADD3" s="62"/>
      <c r="ADE3" s="62"/>
      <c r="ADF3" s="62"/>
      <c r="ADG3" s="62"/>
      <c r="ADH3" s="62"/>
      <c r="ADI3" s="62"/>
      <c r="ADJ3" s="62"/>
      <c r="ADK3" s="62"/>
      <c r="ADL3" s="62"/>
      <c r="ADM3" s="62"/>
      <c r="ADN3" s="62"/>
      <c r="ADO3" s="62"/>
      <c r="ADP3" s="62"/>
      <c r="ADQ3" s="62"/>
      <c r="ADR3" s="62"/>
      <c r="ADS3" s="62"/>
      <c r="ADT3" s="62"/>
      <c r="ADU3" s="62"/>
      <c r="ADV3" s="62"/>
      <c r="ADW3" s="62"/>
      <c r="ADX3" s="62"/>
      <c r="ADY3" s="62"/>
      <c r="ADZ3" s="62"/>
      <c r="AEA3" s="62"/>
      <c r="AEB3" s="62"/>
      <c r="AEC3" s="62"/>
      <c r="AED3" s="62"/>
      <c r="AEE3" s="62"/>
      <c r="AEF3" s="62"/>
      <c r="AEG3" s="62"/>
      <c r="AEH3" s="62"/>
      <c r="AEI3" s="62"/>
      <c r="AEJ3" s="62"/>
      <c r="AEK3" s="62"/>
      <c r="AEL3" s="62"/>
      <c r="AEM3" s="62"/>
      <c r="AEN3" s="62"/>
      <c r="AEO3" s="62"/>
      <c r="AEP3" s="62"/>
      <c r="AEQ3" s="62"/>
      <c r="AER3" s="62"/>
      <c r="AES3" s="62"/>
      <c r="AET3" s="62"/>
      <c r="AEU3" s="62"/>
      <c r="AEV3" s="62"/>
      <c r="AEW3" s="62"/>
      <c r="AEX3" s="62"/>
      <c r="AEY3" s="62"/>
      <c r="AEZ3" s="62"/>
      <c r="AFA3" s="62"/>
      <c r="AFB3" s="62"/>
      <c r="AFC3" s="62"/>
      <c r="AFD3" s="62"/>
      <c r="AFE3" s="62"/>
      <c r="AFF3" s="62"/>
      <c r="AFG3" s="62"/>
      <c r="AFH3" s="62"/>
      <c r="AFI3" s="62"/>
      <c r="AFJ3" s="62"/>
      <c r="AFK3" s="62"/>
      <c r="AFL3" s="62"/>
      <c r="AFM3" s="62"/>
      <c r="AFN3" s="62"/>
      <c r="AFO3" s="62"/>
      <c r="AFP3" s="62"/>
      <c r="AFQ3" s="62"/>
      <c r="AFR3" s="62"/>
      <c r="AFS3" s="62"/>
      <c r="AFT3" s="62"/>
      <c r="AFU3" s="62"/>
      <c r="AFV3" s="62"/>
      <c r="AFW3" s="62"/>
      <c r="AFX3" s="62"/>
      <c r="AFY3" s="62"/>
      <c r="AFZ3" s="62"/>
      <c r="AGA3" s="62"/>
      <c r="AGB3" s="62"/>
      <c r="AGC3" s="62"/>
      <c r="AGD3" s="62"/>
      <c r="AGE3" s="62"/>
      <c r="AGF3" s="62"/>
      <c r="AGG3" s="62"/>
      <c r="AGH3" s="62"/>
      <c r="AGI3" s="62"/>
      <c r="AGJ3" s="62"/>
      <c r="AGK3" s="62"/>
      <c r="AGL3" s="62"/>
      <c r="AGM3" s="62"/>
      <c r="AGN3" s="62"/>
      <c r="AGO3" s="62"/>
      <c r="AGP3" s="62"/>
      <c r="AGQ3" s="62"/>
      <c r="AGR3" s="62"/>
      <c r="AGS3" s="62"/>
      <c r="AGT3" s="62"/>
      <c r="AGU3" s="62"/>
      <c r="AGV3" s="62"/>
      <c r="AGW3" s="62"/>
      <c r="AGX3" s="62"/>
      <c r="AGY3" s="62"/>
      <c r="AGZ3" s="62"/>
      <c r="AHA3" s="62"/>
      <c r="AHB3" s="62"/>
      <c r="AHC3" s="62"/>
      <c r="AHD3" s="62"/>
      <c r="AHE3" s="62"/>
      <c r="AHF3" s="62"/>
      <c r="AHG3" s="62"/>
      <c r="AHH3" s="62"/>
      <c r="AHI3" s="62"/>
      <c r="AHJ3" s="62"/>
      <c r="AHK3" s="62"/>
      <c r="AHL3" s="62"/>
      <c r="AHM3" s="62"/>
      <c r="AHN3" s="62"/>
      <c r="AHO3" s="62"/>
      <c r="AHP3" s="62"/>
      <c r="AHQ3" s="62"/>
      <c r="AHR3" s="62"/>
      <c r="AHS3" s="62"/>
      <c r="AHT3" s="62"/>
      <c r="AHU3" s="62"/>
      <c r="AHV3" s="62"/>
      <c r="AHW3" s="62"/>
      <c r="AHX3" s="62"/>
      <c r="AHY3" s="62"/>
      <c r="AHZ3" s="62"/>
      <c r="AIA3" s="62"/>
      <c r="AIB3" s="62"/>
      <c r="AIC3" s="62"/>
      <c r="AID3" s="62"/>
      <c r="AIE3" s="62"/>
      <c r="AIF3" s="62"/>
      <c r="AIG3" s="62"/>
      <c r="AIH3" s="62"/>
      <c r="AII3" s="62"/>
      <c r="AIJ3" s="62"/>
      <c r="AIK3" s="62"/>
      <c r="AIL3" s="62"/>
      <c r="AIM3" s="62"/>
      <c r="AIN3" s="62"/>
      <c r="AIO3" s="62"/>
      <c r="AIP3" s="62"/>
      <c r="AIQ3" s="62"/>
      <c r="AIR3" s="62"/>
      <c r="AIS3" s="62"/>
      <c r="AIT3" s="62"/>
      <c r="AIU3" s="62"/>
      <c r="AIV3" s="62"/>
      <c r="AIW3" s="62"/>
      <c r="AIX3" s="62"/>
      <c r="AIY3" s="62"/>
      <c r="AIZ3" s="62"/>
      <c r="AJA3" s="62"/>
      <c r="AJB3" s="62"/>
      <c r="AJC3" s="62"/>
      <c r="AJD3" s="62"/>
      <c r="AJE3" s="62"/>
      <c r="AJF3" s="62"/>
      <c r="AJG3" s="62"/>
      <c r="AJH3" s="62"/>
      <c r="AJI3" s="62"/>
      <c r="AJJ3" s="62"/>
      <c r="AJK3" s="62"/>
      <c r="AJL3" s="62"/>
      <c r="AJM3" s="62"/>
      <c r="AJN3" s="62"/>
      <c r="AJO3" s="62"/>
      <c r="AJP3" s="62"/>
      <c r="AJQ3" s="62"/>
      <c r="AJR3" s="62"/>
      <c r="AJS3" s="62"/>
      <c r="AJT3" s="62"/>
      <c r="AJU3" s="62"/>
      <c r="AJV3" s="62"/>
      <c r="AJW3" s="62"/>
      <c r="AJX3" s="62"/>
      <c r="AJY3" s="62"/>
      <c r="AJZ3" s="62"/>
      <c r="AKA3" s="62"/>
      <c r="AKB3" s="62"/>
      <c r="AKC3" s="62"/>
      <c r="AKD3" s="62"/>
      <c r="AKE3" s="62"/>
      <c r="AKF3" s="62"/>
      <c r="AKG3" s="62"/>
      <c r="AKH3" s="62"/>
      <c r="AKI3" s="62"/>
      <c r="AKJ3" s="62"/>
      <c r="AKK3" s="62"/>
      <c r="AKL3" s="62"/>
      <c r="AKM3" s="62"/>
      <c r="AKN3" s="62"/>
      <c r="AKO3" s="62"/>
      <c r="AKP3" s="62"/>
      <c r="AKQ3" s="62"/>
      <c r="AKR3" s="62"/>
      <c r="AKS3" s="62"/>
      <c r="AKT3" s="62"/>
      <c r="AKU3" s="62"/>
      <c r="AKV3" s="62"/>
      <c r="AKW3" s="62"/>
      <c r="AKX3" s="62"/>
      <c r="AKY3" s="62"/>
      <c r="AKZ3" s="62"/>
      <c r="ALA3" s="62"/>
      <c r="ALB3" s="62"/>
      <c r="ALC3" s="62"/>
      <c r="ALD3" s="62"/>
      <c r="ALE3" s="62"/>
      <c r="ALF3" s="62"/>
      <c r="ALG3" s="62"/>
      <c r="ALH3" s="62"/>
      <c r="ALI3" s="62"/>
      <c r="ALJ3" s="62"/>
      <c r="ALK3" s="62"/>
      <c r="ALL3" s="62"/>
      <c r="ALM3" s="62"/>
      <c r="ALN3" s="62"/>
      <c r="ALO3" s="62"/>
      <c r="ALP3" s="62"/>
      <c r="ALQ3" s="62"/>
      <c r="ALR3" s="62"/>
      <c r="ALS3" s="62"/>
      <c r="ALT3" s="62"/>
      <c r="ALU3" s="62"/>
      <c r="ALV3" s="62"/>
      <c r="ALW3" s="62"/>
      <c r="ALX3" s="62"/>
      <c r="ALY3" s="62"/>
      <c r="ALZ3" s="62"/>
    </row>
    <row r="4" spans="1:1014" ht="59.25" customHeight="1">
      <c r="B4" s="116" t="str">
        <f>[1]AR!$B$2:$I$2</f>
        <v>Szkody wypłacone z ubezpieczenia mienia od wszystkich ryzyk
Wypłacone odszkodowania za szkody, które miały miejsce w latach 2015-2020 oraz szkody w toku
Szkodowość z dnia 12.08.2020r.</v>
      </c>
      <c r="C4" s="116"/>
      <c r="D4" s="116"/>
      <c r="E4" s="116"/>
      <c r="F4" s="116"/>
      <c r="G4" s="42"/>
      <c r="H4" s="42"/>
      <c r="I4" s="42"/>
    </row>
    <row r="5" spans="1:1014" ht="12.75" customHeight="1">
      <c r="B5" s="41"/>
      <c r="C5" s="44"/>
      <c r="D5" s="44"/>
      <c r="E5" s="44"/>
      <c r="F5" s="45"/>
      <c r="G5" s="44"/>
      <c r="H5" s="46"/>
      <c r="I5" s="46"/>
    </row>
    <row r="6" spans="1:1014" s="38" customFormat="1" ht="39" customHeight="1">
      <c r="B6" s="47" t="s">
        <v>17</v>
      </c>
      <c r="C6" s="47" t="s">
        <v>2</v>
      </c>
      <c r="D6" s="47" t="s">
        <v>18</v>
      </c>
      <c r="E6" s="48" t="s">
        <v>19</v>
      </c>
      <c r="F6" s="49" t="s">
        <v>20</v>
      </c>
      <c r="G6" s="47" t="s">
        <v>21</v>
      </c>
      <c r="H6" s="50" t="s">
        <v>22</v>
      </c>
      <c r="I6" s="50" t="s">
        <v>47</v>
      </c>
    </row>
    <row r="7" spans="1:1014" s="51" customFormat="1" ht="78.75" customHeight="1">
      <c r="B7" s="52">
        <v>1</v>
      </c>
      <c r="C7" s="53" t="s">
        <v>13</v>
      </c>
      <c r="D7" s="101" t="s">
        <v>46</v>
      </c>
      <c r="E7" s="22">
        <v>43259</v>
      </c>
      <c r="F7" s="34">
        <v>43259</v>
      </c>
      <c r="G7" s="23" t="s">
        <v>16</v>
      </c>
      <c r="H7" s="54">
        <v>2202.9299999999998</v>
      </c>
      <c r="I7" s="24" t="s">
        <v>10</v>
      </c>
    </row>
    <row r="8" spans="1:1014" s="51" customFormat="1" ht="86.25" customHeight="1">
      <c r="B8" s="52">
        <v>2</v>
      </c>
      <c r="C8" s="53" t="s">
        <v>13</v>
      </c>
      <c r="D8" s="101" t="s">
        <v>23</v>
      </c>
      <c r="E8" s="22">
        <v>43263</v>
      </c>
      <c r="F8" s="34">
        <v>43269</v>
      </c>
      <c r="G8" s="23" t="s">
        <v>16</v>
      </c>
      <c r="H8" s="54">
        <v>12482.5</v>
      </c>
      <c r="I8" s="24" t="s">
        <v>10</v>
      </c>
    </row>
    <row r="9" spans="1:1014" s="51" customFormat="1" ht="93" customHeight="1">
      <c r="B9" s="52">
        <v>3</v>
      </c>
      <c r="C9" s="53" t="s">
        <v>13</v>
      </c>
      <c r="D9" s="102" t="s">
        <v>24</v>
      </c>
      <c r="E9" s="22">
        <v>43285</v>
      </c>
      <c r="F9" s="34">
        <v>43301</v>
      </c>
      <c r="G9" s="23" t="s">
        <v>16</v>
      </c>
      <c r="H9" s="54">
        <v>471.09</v>
      </c>
      <c r="I9" s="24" t="s">
        <v>10</v>
      </c>
    </row>
    <row r="10" spans="1:1014" s="51" customFormat="1" ht="77.25" customHeight="1">
      <c r="B10" s="52">
        <v>4</v>
      </c>
      <c r="C10" s="53" t="s">
        <v>13</v>
      </c>
      <c r="D10" s="102" t="s">
        <v>25</v>
      </c>
      <c r="E10" s="22">
        <v>43337</v>
      </c>
      <c r="F10" s="34">
        <v>43342</v>
      </c>
      <c r="G10" s="23" t="s">
        <v>16</v>
      </c>
      <c r="H10" s="54">
        <v>8499.5499999999993</v>
      </c>
      <c r="I10" s="24" t="s">
        <v>10</v>
      </c>
    </row>
    <row r="11" spans="1:1014" s="51" customFormat="1" ht="147.75" customHeight="1">
      <c r="B11" s="52">
        <v>5</v>
      </c>
      <c r="C11" s="53" t="s">
        <v>13</v>
      </c>
      <c r="D11" s="101" t="s">
        <v>52</v>
      </c>
      <c r="E11" s="22">
        <v>43286</v>
      </c>
      <c r="F11" s="34">
        <v>43336</v>
      </c>
      <c r="G11" s="23" t="s">
        <v>16</v>
      </c>
      <c r="H11" s="54">
        <v>377979</v>
      </c>
      <c r="I11" s="24" t="s">
        <v>10</v>
      </c>
    </row>
    <row r="12" spans="1:1014" s="51" customFormat="1" ht="94.5" customHeight="1">
      <c r="B12" s="52">
        <v>6</v>
      </c>
      <c r="C12" s="53" t="s">
        <v>13</v>
      </c>
      <c r="D12" s="101" t="s">
        <v>26</v>
      </c>
      <c r="E12" s="22">
        <v>43448</v>
      </c>
      <c r="F12" s="34">
        <v>43453</v>
      </c>
      <c r="G12" s="23" t="s">
        <v>16</v>
      </c>
      <c r="H12" s="54">
        <v>5126.3900000000003</v>
      </c>
      <c r="I12" s="24" t="s">
        <v>10</v>
      </c>
    </row>
    <row r="13" spans="1:1014" s="51" customFormat="1" ht="72" customHeight="1">
      <c r="B13" s="52">
        <v>7</v>
      </c>
      <c r="C13" s="53" t="s">
        <v>13</v>
      </c>
      <c r="D13" s="102" t="s">
        <v>27</v>
      </c>
      <c r="E13" s="22">
        <v>43632</v>
      </c>
      <c r="F13" s="34">
        <v>43640</v>
      </c>
      <c r="G13" s="23" t="s">
        <v>16</v>
      </c>
      <c r="H13" s="54">
        <v>2066.27</v>
      </c>
      <c r="I13" s="24" t="s">
        <v>10</v>
      </c>
    </row>
    <row r="14" spans="1:1014" s="51" customFormat="1" ht="78" customHeight="1">
      <c r="B14" s="52">
        <v>8</v>
      </c>
      <c r="C14" s="53" t="s">
        <v>13</v>
      </c>
      <c r="D14" s="102" t="s">
        <v>28</v>
      </c>
      <c r="E14" s="22">
        <v>43668</v>
      </c>
      <c r="F14" s="34">
        <v>43683</v>
      </c>
      <c r="G14" s="23" t="s">
        <v>16</v>
      </c>
      <c r="H14" s="54">
        <v>338</v>
      </c>
      <c r="I14" s="24" t="s">
        <v>10</v>
      </c>
    </row>
    <row r="15" spans="1:1014" s="51" customFormat="1" ht="58.5" customHeight="1">
      <c r="B15" s="52">
        <v>9</v>
      </c>
      <c r="C15" s="53" t="s">
        <v>13</v>
      </c>
      <c r="D15" s="102" t="s">
        <v>29</v>
      </c>
      <c r="E15" s="22">
        <v>43867</v>
      </c>
      <c r="F15" s="34">
        <v>43881</v>
      </c>
      <c r="G15" s="23" t="s">
        <v>16</v>
      </c>
      <c r="H15" s="54">
        <v>6642.78</v>
      </c>
      <c r="I15" s="24" t="s">
        <v>10</v>
      </c>
    </row>
    <row r="16" spans="1:1014" s="51" customFormat="1" ht="59.25" customHeight="1">
      <c r="B16" s="52">
        <v>10</v>
      </c>
      <c r="C16" s="53" t="s">
        <v>13</v>
      </c>
      <c r="D16" s="102" t="s">
        <v>30</v>
      </c>
      <c r="E16" s="22">
        <v>43982</v>
      </c>
      <c r="F16" s="34">
        <v>43991</v>
      </c>
      <c r="G16" s="23" t="s">
        <v>16</v>
      </c>
      <c r="H16" s="54">
        <v>1549.8</v>
      </c>
      <c r="I16" s="24" t="s">
        <v>10</v>
      </c>
    </row>
    <row r="17" spans="2:9" s="51" customFormat="1" ht="110.25" customHeight="1">
      <c r="B17" s="52">
        <v>11</v>
      </c>
      <c r="C17" s="53" t="s">
        <v>13</v>
      </c>
      <c r="D17" s="101" t="s">
        <v>31</v>
      </c>
      <c r="E17" s="22">
        <v>43993</v>
      </c>
      <c r="F17" s="34">
        <v>44000</v>
      </c>
      <c r="G17" s="23" t="s">
        <v>16</v>
      </c>
      <c r="H17" s="54">
        <v>715.55</v>
      </c>
      <c r="I17" s="24" t="s">
        <v>10</v>
      </c>
    </row>
    <row r="18" spans="2:9" ht="29.25" customHeight="1">
      <c r="B18" s="55"/>
      <c r="C18" s="55"/>
      <c r="D18" s="56"/>
      <c r="E18" s="57"/>
      <c r="F18" s="58"/>
      <c r="G18" s="59" t="s">
        <v>32</v>
      </c>
      <c r="H18" s="60">
        <f>SUM(H7:H17)</f>
        <v>418073.86000000004</v>
      </c>
      <c r="I18" s="60">
        <f>SUM(I7:I17)</f>
        <v>0</v>
      </c>
    </row>
    <row r="19" spans="2:9" s="62" customFormat="1" ht="9.75" customHeight="1">
      <c r="B19" s="63"/>
      <c r="C19" s="64"/>
      <c r="D19" s="63"/>
      <c r="E19" s="66"/>
      <c r="F19" s="67"/>
      <c r="G19" s="65"/>
      <c r="H19" s="61"/>
      <c r="I19" s="61"/>
    </row>
    <row r="20" spans="2:9">
      <c r="B20" s="55"/>
      <c r="C20" s="68"/>
      <c r="D20" s="55"/>
      <c r="E20" s="57"/>
      <c r="F20" s="58"/>
      <c r="G20" s="40"/>
      <c r="H20" s="69"/>
      <c r="I20" s="69"/>
    </row>
    <row r="21" spans="2:9">
      <c r="B21" s="55"/>
      <c r="C21" s="55"/>
      <c r="D21" s="55"/>
      <c r="E21" s="57"/>
      <c r="F21" s="58"/>
      <c r="G21" s="40"/>
      <c r="H21" s="69"/>
      <c r="I21" s="69"/>
    </row>
    <row r="22" spans="2:9">
      <c r="B22" s="55"/>
      <c r="D22" s="55"/>
      <c r="E22" s="57"/>
      <c r="F22" s="58"/>
      <c r="G22" s="40"/>
      <c r="H22" s="69"/>
      <c r="I22" s="69"/>
    </row>
    <row r="23" spans="2:9" s="35" customFormat="1" ht="10.5">
      <c r="B23" s="55"/>
      <c r="C23" s="55"/>
      <c r="D23" s="55"/>
      <c r="E23" s="57"/>
      <c r="F23" s="58"/>
      <c r="G23" s="40"/>
      <c r="H23" s="69"/>
      <c r="I23" s="69"/>
    </row>
    <row r="24" spans="2:9" s="35" customFormat="1" ht="10.5">
      <c r="B24" s="55"/>
      <c r="C24" s="55"/>
      <c r="D24" s="55"/>
      <c r="E24" s="57"/>
      <c r="F24" s="58"/>
      <c r="G24" s="40"/>
      <c r="H24" s="69"/>
      <c r="I24" s="69"/>
    </row>
    <row r="25" spans="2:9" s="35" customFormat="1" ht="10.5">
      <c r="B25" s="55"/>
      <c r="C25" s="55"/>
      <c r="D25" s="55"/>
      <c r="E25" s="57"/>
      <c r="F25" s="58"/>
      <c r="G25" s="40"/>
      <c r="H25" s="69"/>
      <c r="I25" s="69"/>
    </row>
    <row r="26" spans="2:9" s="35" customFormat="1" ht="10.5">
      <c r="B26" s="55"/>
      <c r="C26" s="55"/>
      <c r="D26" s="55"/>
      <c r="E26" s="57"/>
      <c r="F26" s="58"/>
      <c r="G26" s="40"/>
      <c r="H26" s="69"/>
      <c r="I26" s="69"/>
    </row>
    <row r="27" spans="2:9" s="35" customFormat="1" ht="10.5">
      <c r="B27" s="55"/>
      <c r="C27" s="55"/>
      <c r="D27" s="55"/>
      <c r="E27" s="57"/>
      <c r="F27" s="58"/>
      <c r="G27" s="40"/>
      <c r="H27" s="69"/>
      <c r="I27" s="69"/>
    </row>
    <row r="28" spans="2:9" s="35" customFormat="1" ht="10.5">
      <c r="B28" s="55"/>
      <c r="C28" s="55"/>
      <c r="D28" s="55"/>
      <c r="E28" s="57"/>
      <c r="F28" s="58"/>
      <c r="G28" s="40"/>
      <c r="H28" s="69"/>
      <c r="I28" s="69"/>
    </row>
    <row r="29" spans="2:9" s="35" customFormat="1" ht="10.5">
      <c r="B29" s="55"/>
      <c r="C29" s="55"/>
      <c r="D29" s="55"/>
      <c r="E29" s="57"/>
      <c r="F29" s="58"/>
      <c r="G29" s="40"/>
      <c r="H29" s="69"/>
      <c r="I29" s="69"/>
    </row>
    <row r="30" spans="2:9" s="35" customFormat="1" ht="10.5">
      <c r="B30" s="55"/>
      <c r="C30" s="55"/>
      <c r="D30" s="55"/>
      <c r="E30" s="57"/>
      <c r="F30" s="58"/>
      <c r="G30" s="40"/>
      <c r="H30" s="69"/>
      <c r="I30" s="69"/>
    </row>
    <row r="31" spans="2:9" s="35" customFormat="1" ht="10.5">
      <c r="B31" s="55"/>
      <c r="C31" s="55"/>
      <c r="D31" s="55"/>
      <c r="E31" s="57"/>
      <c r="F31" s="58"/>
      <c r="G31" s="40"/>
      <c r="H31" s="69"/>
      <c r="I31" s="69"/>
    </row>
  </sheetData>
  <autoFilter ref="B6:I18"/>
  <mergeCells count="3">
    <mergeCell ref="B1:I1"/>
    <mergeCell ref="B4:F4"/>
    <mergeCell ref="B2:E2"/>
  </mergeCells>
  <pageMargins left="0.7" right="0.7" top="0.75" bottom="0.75" header="0.51180555555555496" footer="0.51180555555555496"/>
  <pageSetup paperSize="8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F20"/>
  <sheetViews>
    <sheetView showGridLines="0" zoomScale="85" zoomScaleNormal="85" workbookViewId="0">
      <selection activeCell="B3" sqref="B3:H4"/>
    </sheetView>
  </sheetViews>
  <sheetFormatPr defaultColWidth="9" defaultRowHeight="14.25"/>
  <cols>
    <col min="1" max="1" width="3.375" style="70" customWidth="1"/>
    <col min="2" max="2" width="16.75" style="70" customWidth="1"/>
    <col min="3" max="3" width="15" style="71" customWidth="1"/>
    <col min="4" max="4" width="14" style="70" customWidth="1"/>
    <col min="5" max="5" width="17.125" style="70" customWidth="1"/>
    <col min="6" max="6" width="13.25" style="72" customWidth="1"/>
    <col min="7" max="8" width="17.75" style="73" customWidth="1"/>
    <col min="9" max="9" width="24.75" style="70" customWidth="1"/>
    <col min="10" max="10" width="20.25" style="70" customWidth="1"/>
    <col min="11" max="11" width="20.5" style="70" customWidth="1"/>
    <col min="12" max="12" width="18" style="70" customWidth="1"/>
    <col min="13" max="13" width="24.625" style="70" customWidth="1"/>
    <col min="14" max="14" width="22.5" style="70" customWidth="1"/>
    <col min="15" max="15" width="17.875" style="70" customWidth="1"/>
    <col min="16" max="16" width="16.375" style="70" customWidth="1"/>
    <col min="17" max="1020" width="9" style="70"/>
  </cols>
  <sheetData>
    <row r="2" spans="1:1020">
      <c r="A2" s="74"/>
      <c r="B2" s="74"/>
      <c r="D2" s="74"/>
      <c r="E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  <c r="IW2" s="74"/>
      <c r="IX2" s="74"/>
      <c r="IY2" s="74"/>
      <c r="IZ2" s="74"/>
      <c r="JA2" s="74"/>
      <c r="JB2" s="74"/>
      <c r="JC2" s="74"/>
      <c r="JD2" s="74"/>
      <c r="JE2" s="74"/>
      <c r="JF2" s="74"/>
      <c r="JG2" s="74"/>
      <c r="JH2" s="74"/>
      <c r="JI2" s="74"/>
      <c r="JJ2" s="74"/>
      <c r="JK2" s="74"/>
      <c r="JL2" s="74"/>
      <c r="JM2" s="74"/>
      <c r="JN2" s="74"/>
      <c r="JO2" s="74"/>
      <c r="JP2" s="74"/>
      <c r="JQ2" s="74"/>
      <c r="JR2" s="74"/>
      <c r="JS2" s="74"/>
      <c r="JT2" s="74"/>
      <c r="JU2" s="74"/>
      <c r="JV2" s="74"/>
      <c r="JW2" s="74"/>
      <c r="JX2" s="74"/>
      <c r="JY2" s="74"/>
      <c r="JZ2" s="74"/>
      <c r="KA2" s="74"/>
      <c r="KB2" s="74"/>
      <c r="KC2" s="74"/>
      <c r="KD2" s="74"/>
      <c r="KE2" s="74"/>
      <c r="KF2" s="74"/>
      <c r="KG2" s="74"/>
      <c r="KH2" s="74"/>
      <c r="KI2" s="74"/>
      <c r="KJ2" s="74"/>
      <c r="KK2" s="74"/>
      <c r="KL2" s="74"/>
      <c r="KM2" s="74"/>
      <c r="KN2" s="74"/>
      <c r="KO2" s="74"/>
      <c r="KP2" s="74"/>
      <c r="KQ2" s="74"/>
      <c r="KR2" s="74"/>
      <c r="KS2" s="74"/>
      <c r="KT2" s="74"/>
      <c r="KU2" s="74"/>
      <c r="KV2" s="74"/>
      <c r="KW2" s="74"/>
      <c r="KX2" s="74"/>
      <c r="KY2" s="74"/>
      <c r="KZ2" s="74"/>
      <c r="LA2" s="74"/>
      <c r="LB2" s="74"/>
      <c r="LC2" s="74"/>
      <c r="LD2" s="74"/>
      <c r="LE2" s="74"/>
      <c r="LF2" s="74"/>
      <c r="LG2" s="74"/>
      <c r="LH2" s="74"/>
      <c r="LI2" s="74"/>
      <c r="LJ2" s="74"/>
      <c r="LK2" s="74"/>
      <c r="LL2" s="74"/>
      <c r="LM2" s="74"/>
      <c r="LN2" s="74"/>
      <c r="LO2" s="74"/>
      <c r="LP2" s="74"/>
      <c r="LQ2" s="74"/>
      <c r="LR2" s="74"/>
      <c r="LS2" s="74"/>
      <c r="LT2" s="74"/>
      <c r="LU2" s="74"/>
      <c r="LV2" s="74"/>
      <c r="LW2" s="74"/>
      <c r="LX2" s="74"/>
      <c r="LY2" s="74"/>
      <c r="LZ2" s="74"/>
      <c r="MA2" s="74"/>
      <c r="MB2" s="74"/>
      <c r="MC2" s="74"/>
      <c r="MD2" s="74"/>
      <c r="ME2" s="74"/>
      <c r="MF2" s="74"/>
      <c r="MG2" s="74"/>
      <c r="MH2" s="74"/>
      <c r="MI2" s="74"/>
      <c r="MJ2" s="74"/>
      <c r="MK2" s="74"/>
      <c r="ML2" s="74"/>
      <c r="MM2" s="74"/>
      <c r="MN2" s="74"/>
      <c r="MO2" s="74"/>
      <c r="MP2" s="74"/>
      <c r="MQ2" s="74"/>
      <c r="MR2" s="74"/>
      <c r="MS2" s="74"/>
      <c r="MT2" s="74"/>
      <c r="MU2" s="74"/>
      <c r="MV2" s="74"/>
      <c r="MW2" s="74"/>
      <c r="MX2" s="74"/>
      <c r="MY2" s="74"/>
      <c r="MZ2" s="74"/>
      <c r="NA2" s="74"/>
      <c r="NB2" s="74"/>
      <c r="NC2" s="74"/>
      <c r="ND2" s="74"/>
      <c r="NE2" s="74"/>
      <c r="NF2" s="74"/>
      <c r="NG2" s="74"/>
      <c r="NH2" s="74"/>
      <c r="NI2" s="74"/>
      <c r="NJ2" s="74"/>
      <c r="NK2" s="74"/>
      <c r="NL2" s="74"/>
      <c r="NM2" s="74"/>
      <c r="NN2" s="74"/>
      <c r="NO2" s="74"/>
      <c r="NP2" s="74"/>
      <c r="NQ2" s="74"/>
      <c r="NR2" s="74"/>
      <c r="NS2" s="74"/>
      <c r="NT2" s="74"/>
      <c r="NU2" s="74"/>
      <c r="NV2" s="74"/>
      <c r="NW2" s="74"/>
      <c r="NX2" s="74"/>
      <c r="NY2" s="74"/>
      <c r="NZ2" s="74"/>
      <c r="OA2" s="74"/>
      <c r="OB2" s="74"/>
      <c r="OC2" s="74"/>
      <c r="OD2" s="74"/>
      <c r="OE2" s="74"/>
      <c r="OF2" s="74"/>
      <c r="OG2" s="74"/>
      <c r="OH2" s="74"/>
      <c r="OI2" s="74"/>
      <c r="OJ2" s="74"/>
      <c r="OK2" s="74"/>
      <c r="OL2" s="74"/>
      <c r="OM2" s="74"/>
      <c r="ON2" s="74"/>
      <c r="OO2" s="74"/>
      <c r="OP2" s="74"/>
      <c r="OQ2" s="74"/>
      <c r="OR2" s="74"/>
      <c r="OS2" s="74"/>
      <c r="OT2" s="74"/>
      <c r="OU2" s="74"/>
      <c r="OV2" s="74"/>
      <c r="OW2" s="74"/>
      <c r="OX2" s="74"/>
      <c r="OY2" s="74"/>
      <c r="OZ2" s="74"/>
      <c r="PA2" s="74"/>
      <c r="PB2" s="74"/>
      <c r="PC2" s="74"/>
      <c r="PD2" s="74"/>
      <c r="PE2" s="74"/>
      <c r="PF2" s="74"/>
      <c r="PG2" s="74"/>
      <c r="PH2" s="74"/>
      <c r="PI2" s="74"/>
      <c r="PJ2" s="74"/>
      <c r="PK2" s="74"/>
      <c r="PL2" s="74"/>
      <c r="PM2" s="74"/>
      <c r="PN2" s="74"/>
      <c r="PO2" s="74"/>
      <c r="PP2" s="74"/>
      <c r="PQ2" s="74"/>
      <c r="PR2" s="74"/>
      <c r="PS2" s="74"/>
      <c r="PT2" s="74"/>
      <c r="PU2" s="74"/>
      <c r="PV2" s="74"/>
      <c r="PW2" s="74"/>
      <c r="PX2" s="74"/>
      <c r="PY2" s="74"/>
      <c r="PZ2" s="74"/>
      <c r="QA2" s="74"/>
      <c r="QB2" s="74"/>
      <c r="QC2" s="74"/>
      <c r="QD2" s="74"/>
      <c r="QE2" s="74"/>
      <c r="QF2" s="74"/>
      <c r="QG2" s="74"/>
      <c r="QH2" s="74"/>
      <c r="QI2" s="74"/>
      <c r="QJ2" s="74"/>
      <c r="QK2" s="74"/>
      <c r="QL2" s="74"/>
      <c r="QM2" s="74"/>
      <c r="QN2" s="74"/>
      <c r="QO2" s="74"/>
      <c r="QP2" s="74"/>
      <c r="QQ2" s="74"/>
      <c r="QR2" s="74"/>
      <c r="QS2" s="74"/>
      <c r="QT2" s="74"/>
      <c r="QU2" s="74"/>
      <c r="QV2" s="74"/>
      <c r="QW2" s="74"/>
      <c r="QX2" s="74"/>
      <c r="QY2" s="74"/>
      <c r="QZ2" s="74"/>
      <c r="RA2" s="74"/>
      <c r="RB2" s="74"/>
      <c r="RC2" s="74"/>
      <c r="RD2" s="74"/>
      <c r="RE2" s="74"/>
      <c r="RF2" s="74"/>
      <c r="RG2" s="74"/>
      <c r="RH2" s="74"/>
      <c r="RI2" s="74"/>
      <c r="RJ2" s="74"/>
      <c r="RK2" s="74"/>
      <c r="RL2" s="74"/>
      <c r="RM2" s="74"/>
      <c r="RN2" s="74"/>
      <c r="RO2" s="74"/>
      <c r="RP2" s="74"/>
      <c r="RQ2" s="74"/>
      <c r="RR2" s="74"/>
      <c r="RS2" s="74"/>
      <c r="RT2" s="74"/>
      <c r="RU2" s="74"/>
      <c r="RV2" s="74"/>
      <c r="RW2" s="74"/>
      <c r="RX2" s="74"/>
      <c r="RY2" s="74"/>
      <c r="RZ2" s="74"/>
      <c r="SA2" s="74"/>
      <c r="SB2" s="74"/>
      <c r="SC2" s="74"/>
      <c r="SD2" s="74"/>
      <c r="SE2" s="74"/>
      <c r="SF2" s="74"/>
      <c r="SG2" s="74"/>
      <c r="SH2" s="74"/>
      <c r="SI2" s="74"/>
      <c r="SJ2" s="74"/>
      <c r="SK2" s="74"/>
      <c r="SL2" s="74"/>
      <c r="SM2" s="74"/>
      <c r="SN2" s="74"/>
      <c r="SO2" s="74"/>
      <c r="SP2" s="74"/>
      <c r="SQ2" s="74"/>
      <c r="SR2" s="74"/>
      <c r="SS2" s="74"/>
      <c r="ST2" s="74"/>
      <c r="SU2" s="74"/>
      <c r="SV2" s="74"/>
      <c r="SW2" s="74"/>
      <c r="SX2" s="74"/>
      <c r="SY2" s="74"/>
      <c r="SZ2" s="74"/>
      <c r="TA2" s="74"/>
      <c r="TB2" s="74"/>
      <c r="TC2" s="74"/>
      <c r="TD2" s="74"/>
      <c r="TE2" s="74"/>
      <c r="TF2" s="74"/>
      <c r="TG2" s="74"/>
      <c r="TH2" s="74"/>
      <c r="TI2" s="74"/>
      <c r="TJ2" s="74"/>
      <c r="TK2" s="74"/>
      <c r="TL2" s="74"/>
      <c r="TM2" s="74"/>
      <c r="TN2" s="74"/>
      <c r="TO2" s="74"/>
      <c r="TP2" s="74"/>
      <c r="TQ2" s="74"/>
      <c r="TR2" s="74"/>
      <c r="TS2" s="74"/>
      <c r="TT2" s="74"/>
      <c r="TU2" s="74"/>
      <c r="TV2" s="74"/>
      <c r="TW2" s="74"/>
      <c r="TX2" s="74"/>
      <c r="TY2" s="74"/>
      <c r="TZ2" s="74"/>
      <c r="UA2" s="74"/>
      <c r="UB2" s="74"/>
      <c r="UC2" s="74"/>
      <c r="UD2" s="74"/>
      <c r="UE2" s="74"/>
      <c r="UF2" s="74"/>
      <c r="UG2" s="74"/>
      <c r="UH2" s="74"/>
      <c r="UI2" s="74"/>
      <c r="UJ2" s="74"/>
      <c r="UK2" s="74"/>
      <c r="UL2" s="74"/>
      <c r="UM2" s="74"/>
      <c r="UN2" s="74"/>
      <c r="UO2" s="74"/>
      <c r="UP2" s="74"/>
      <c r="UQ2" s="74"/>
      <c r="UR2" s="74"/>
      <c r="US2" s="74"/>
      <c r="UT2" s="74"/>
      <c r="UU2" s="74"/>
      <c r="UV2" s="74"/>
      <c r="UW2" s="74"/>
      <c r="UX2" s="74"/>
      <c r="UY2" s="74"/>
      <c r="UZ2" s="74"/>
      <c r="VA2" s="74"/>
      <c r="VB2" s="74"/>
      <c r="VC2" s="74"/>
      <c r="VD2" s="74"/>
      <c r="VE2" s="74"/>
      <c r="VF2" s="74"/>
      <c r="VG2" s="74"/>
      <c r="VH2" s="74"/>
      <c r="VI2" s="74"/>
      <c r="VJ2" s="74"/>
      <c r="VK2" s="74"/>
      <c r="VL2" s="74"/>
      <c r="VM2" s="74"/>
      <c r="VN2" s="74"/>
      <c r="VO2" s="74"/>
      <c r="VP2" s="74"/>
      <c r="VQ2" s="74"/>
      <c r="VR2" s="74"/>
      <c r="VS2" s="74"/>
      <c r="VT2" s="74"/>
      <c r="VU2" s="74"/>
      <c r="VV2" s="74"/>
      <c r="VW2" s="74"/>
      <c r="VX2" s="74"/>
      <c r="VY2" s="74"/>
      <c r="VZ2" s="74"/>
      <c r="WA2" s="74"/>
      <c r="WB2" s="74"/>
      <c r="WC2" s="74"/>
      <c r="WD2" s="74"/>
      <c r="WE2" s="74"/>
      <c r="WF2" s="74"/>
      <c r="WG2" s="74"/>
      <c r="WH2" s="74"/>
      <c r="WI2" s="74"/>
      <c r="WJ2" s="74"/>
      <c r="WK2" s="74"/>
      <c r="WL2" s="74"/>
      <c r="WM2" s="74"/>
      <c r="WN2" s="74"/>
      <c r="WO2" s="74"/>
      <c r="WP2" s="74"/>
      <c r="WQ2" s="74"/>
      <c r="WR2" s="74"/>
      <c r="WS2" s="74"/>
      <c r="WT2" s="74"/>
      <c r="WU2" s="74"/>
      <c r="WV2" s="74"/>
      <c r="WW2" s="74"/>
      <c r="WX2" s="74"/>
      <c r="WY2" s="74"/>
      <c r="WZ2" s="74"/>
      <c r="XA2" s="74"/>
      <c r="XB2" s="74"/>
      <c r="XC2" s="74"/>
      <c r="XD2" s="74"/>
      <c r="XE2" s="74"/>
      <c r="XF2" s="74"/>
      <c r="XG2" s="74"/>
      <c r="XH2" s="74"/>
      <c r="XI2" s="74"/>
      <c r="XJ2" s="74"/>
      <c r="XK2" s="74"/>
      <c r="XL2" s="74"/>
      <c r="XM2" s="74"/>
      <c r="XN2" s="74"/>
      <c r="XO2" s="74"/>
      <c r="XP2" s="74"/>
      <c r="XQ2" s="74"/>
      <c r="XR2" s="74"/>
      <c r="XS2" s="74"/>
      <c r="XT2" s="74"/>
      <c r="XU2" s="74"/>
      <c r="XV2" s="74"/>
      <c r="XW2" s="74"/>
      <c r="XX2" s="74"/>
      <c r="XY2" s="74"/>
      <c r="XZ2" s="74"/>
      <c r="YA2" s="74"/>
      <c r="YB2" s="74"/>
      <c r="YC2" s="74"/>
      <c r="YD2" s="74"/>
      <c r="YE2" s="74"/>
      <c r="YF2" s="74"/>
      <c r="YG2" s="74"/>
      <c r="YH2" s="74"/>
      <c r="YI2" s="74"/>
      <c r="YJ2" s="74"/>
      <c r="YK2" s="74"/>
      <c r="YL2" s="74"/>
      <c r="YM2" s="74"/>
      <c r="YN2" s="74"/>
      <c r="YO2" s="74"/>
      <c r="YP2" s="74"/>
      <c r="YQ2" s="74"/>
      <c r="YR2" s="74"/>
      <c r="YS2" s="74"/>
      <c r="YT2" s="74"/>
      <c r="YU2" s="74"/>
      <c r="YV2" s="74"/>
      <c r="YW2" s="74"/>
      <c r="YX2" s="74"/>
      <c r="YY2" s="74"/>
      <c r="YZ2" s="74"/>
      <c r="ZA2" s="74"/>
      <c r="ZB2" s="74"/>
      <c r="ZC2" s="74"/>
      <c r="ZD2" s="74"/>
      <c r="ZE2" s="74"/>
      <c r="ZF2" s="74"/>
      <c r="ZG2" s="74"/>
      <c r="ZH2" s="74"/>
      <c r="ZI2" s="74"/>
      <c r="ZJ2" s="74"/>
      <c r="ZK2" s="74"/>
      <c r="ZL2" s="74"/>
      <c r="ZM2" s="74"/>
      <c r="ZN2" s="74"/>
      <c r="ZO2" s="74"/>
      <c r="ZP2" s="74"/>
      <c r="ZQ2" s="74"/>
      <c r="ZR2" s="74"/>
      <c r="ZS2" s="74"/>
      <c r="ZT2" s="74"/>
      <c r="ZU2" s="74"/>
      <c r="ZV2" s="74"/>
      <c r="ZW2" s="74"/>
      <c r="ZX2" s="74"/>
      <c r="ZY2" s="74"/>
      <c r="ZZ2" s="74"/>
      <c r="AAA2" s="74"/>
      <c r="AAB2" s="74"/>
      <c r="AAC2" s="74"/>
      <c r="AAD2" s="74"/>
      <c r="AAE2" s="74"/>
      <c r="AAF2" s="74"/>
      <c r="AAG2" s="74"/>
      <c r="AAH2" s="74"/>
      <c r="AAI2" s="74"/>
      <c r="AAJ2" s="74"/>
      <c r="AAK2" s="74"/>
      <c r="AAL2" s="74"/>
      <c r="AAM2" s="74"/>
      <c r="AAN2" s="74"/>
      <c r="AAO2" s="74"/>
      <c r="AAP2" s="74"/>
      <c r="AAQ2" s="74"/>
      <c r="AAR2" s="74"/>
      <c r="AAS2" s="74"/>
      <c r="AAT2" s="74"/>
      <c r="AAU2" s="74"/>
      <c r="AAV2" s="74"/>
      <c r="AAW2" s="74"/>
      <c r="AAX2" s="74"/>
      <c r="AAY2" s="74"/>
      <c r="AAZ2" s="74"/>
      <c r="ABA2" s="74"/>
      <c r="ABB2" s="74"/>
      <c r="ABC2" s="74"/>
      <c r="ABD2" s="74"/>
      <c r="ABE2" s="74"/>
      <c r="ABF2" s="74"/>
      <c r="ABG2" s="74"/>
      <c r="ABH2" s="74"/>
      <c r="ABI2" s="74"/>
      <c r="ABJ2" s="74"/>
      <c r="ABK2" s="74"/>
      <c r="ABL2" s="74"/>
      <c r="ABM2" s="74"/>
      <c r="ABN2" s="74"/>
      <c r="ABO2" s="74"/>
      <c r="ABP2" s="74"/>
      <c r="ABQ2" s="74"/>
      <c r="ABR2" s="74"/>
      <c r="ABS2" s="74"/>
      <c r="ABT2" s="74"/>
      <c r="ABU2" s="74"/>
      <c r="ABV2" s="74"/>
      <c r="ABW2" s="74"/>
      <c r="ABX2" s="74"/>
      <c r="ABY2" s="74"/>
      <c r="ABZ2" s="74"/>
      <c r="ACA2" s="74"/>
      <c r="ACB2" s="74"/>
      <c r="ACC2" s="74"/>
      <c r="ACD2" s="74"/>
      <c r="ACE2" s="74"/>
      <c r="ACF2" s="74"/>
      <c r="ACG2" s="74"/>
      <c r="ACH2" s="74"/>
      <c r="ACI2" s="74"/>
      <c r="ACJ2" s="74"/>
      <c r="ACK2" s="74"/>
      <c r="ACL2" s="74"/>
      <c r="ACM2" s="74"/>
      <c r="ACN2" s="74"/>
      <c r="ACO2" s="74"/>
      <c r="ACP2" s="74"/>
      <c r="ACQ2" s="74"/>
      <c r="ACR2" s="74"/>
      <c r="ACS2" s="74"/>
      <c r="ACT2" s="74"/>
      <c r="ACU2" s="74"/>
      <c r="ACV2" s="74"/>
      <c r="ACW2" s="74"/>
      <c r="ACX2" s="74"/>
      <c r="ACY2" s="74"/>
      <c r="ACZ2" s="74"/>
      <c r="ADA2" s="74"/>
      <c r="ADB2" s="74"/>
      <c r="ADC2" s="74"/>
      <c r="ADD2" s="74"/>
      <c r="ADE2" s="74"/>
      <c r="ADF2" s="74"/>
      <c r="ADG2" s="74"/>
      <c r="ADH2" s="74"/>
      <c r="ADI2" s="74"/>
      <c r="ADJ2" s="74"/>
      <c r="ADK2" s="74"/>
      <c r="ADL2" s="74"/>
      <c r="ADM2" s="74"/>
      <c r="ADN2" s="74"/>
      <c r="ADO2" s="74"/>
      <c r="ADP2" s="74"/>
      <c r="ADQ2" s="74"/>
      <c r="ADR2" s="74"/>
      <c r="ADS2" s="74"/>
      <c r="ADT2" s="74"/>
      <c r="ADU2" s="74"/>
      <c r="ADV2" s="74"/>
      <c r="ADW2" s="74"/>
      <c r="ADX2" s="74"/>
      <c r="ADY2" s="74"/>
      <c r="ADZ2" s="74"/>
      <c r="AEA2" s="74"/>
      <c r="AEB2" s="74"/>
      <c r="AEC2" s="74"/>
      <c r="AED2" s="74"/>
      <c r="AEE2" s="74"/>
      <c r="AEF2" s="74"/>
      <c r="AEG2" s="74"/>
      <c r="AEH2" s="74"/>
      <c r="AEI2" s="74"/>
      <c r="AEJ2" s="74"/>
      <c r="AEK2" s="74"/>
      <c r="AEL2" s="74"/>
      <c r="AEM2" s="74"/>
      <c r="AEN2" s="74"/>
      <c r="AEO2" s="74"/>
      <c r="AEP2" s="74"/>
      <c r="AEQ2" s="74"/>
      <c r="AER2" s="74"/>
      <c r="AES2" s="74"/>
      <c r="AET2" s="74"/>
      <c r="AEU2" s="74"/>
      <c r="AEV2" s="74"/>
      <c r="AEW2" s="74"/>
      <c r="AEX2" s="74"/>
      <c r="AEY2" s="74"/>
      <c r="AEZ2" s="74"/>
      <c r="AFA2" s="74"/>
      <c r="AFB2" s="74"/>
      <c r="AFC2" s="74"/>
      <c r="AFD2" s="74"/>
      <c r="AFE2" s="74"/>
      <c r="AFF2" s="74"/>
      <c r="AFG2" s="74"/>
      <c r="AFH2" s="74"/>
      <c r="AFI2" s="74"/>
      <c r="AFJ2" s="74"/>
      <c r="AFK2" s="74"/>
      <c r="AFL2" s="74"/>
      <c r="AFM2" s="74"/>
      <c r="AFN2" s="74"/>
      <c r="AFO2" s="74"/>
      <c r="AFP2" s="74"/>
      <c r="AFQ2" s="74"/>
      <c r="AFR2" s="74"/>
      <c r="AFS2" s="74"/>
      <c r="AFT2" s="74"/>
      <c r="AFU2" s="74"/>
      <c r="AFV2" s="74"/>
      <c r="AFW2" s="74"/>
      <c r="AFX2" s="74"/>
      <c r="AFY2" s="74"/>
      <c r="AFZ2" s="74"/>
      <c r="AGA2" s="74"/>
      <c r="AGB2" s="74"/>
      <c r="AGC2" s="74"/>
      <c r="AGD2" s="74"/>
      <c r="AGE2" s="74"/>
      <c r="AGF2" s="74"/>
      <c r="AGG2" s="74"/>
      <c r="AGH2" s="74"/>
      <c r="AGI2" s="74"/>
      <c r="AGJ2" s="74"/>
      <c r="AGK2" s="74"/>
      <c r="AGL2" s="74"/>
      <c r="AGM2" s="74"/>
      <c r="AGN2" s="74"/>
      <c r="AGO2" s="74"/>
      <c r="AGP2" s="74"/>
      <c r="AGQ2" s="74"/>
      <c r="AGR2" s="74"/>
      <c r="AGS2" s="74"/>
      <c r="AGT2" s="74"/>
      <c r="AGU2" s="74"/>
      <c r="AGV2" s="74"/>
      <c r="AGW2" s="74"/>
      <c r="AGX2" s="74"/>
      <c r="AGY2" s="74"/>
      <c r="AGZ2" s="74"/>
      <c r="AHA2" s="74"/>
      <c r="AHB2" s="74"/>
      <c r="AHC2" s="74"/>
      <c r="AHD2" s="74"/>
      <c r="AHE2" s="74"/>
      <c r="AHF2" s="74"/>
      <c r="AHG2" s="74"/>
      <c r="AHH2" s="74"/>
      <c r="AHI2" s="74"/>
      <c r="AHJ2" s="74"/>
      <c r="AHK2" s="74"/>
      <c r="AHL2" s="74"/>
      <c r="AHM2" s="74"/>
      <c r="AHN2" s="74"/>
      <c r="AHO2" s="74"/>
      <c r="AHP2" s="74"/>
      <c r="AHQ2" s="74"/>
      <c r="AHR2" s="74"/>
      <c r="AHS2" s="74"/>
      <c r="AHT2" s="74"/>
      <c r="AHU2" s="74"/>
      <c r="AHV2" s="74"/>
      <c r="AHW2" s="74"/>
      <c r="AHX2" s="74"/>
      <c r="AHY2" s="74"/>
      <c r="AHZ2" s="74"/>
      <c r="AIA2" s="74"/>
      <c r="AIB2" s="74"/>
      <c r="AIC2" s="74"/>
      <c r="AID2" s="74"/>
      <c r="AIE2" s="74"/>
      <c r="AIF2" s="74"/>
      <c r="AIG2" s="74"/>
      <c r="AIH2" s="74"/>
      <c r="AII2" s="74"/>
      <c r="AIJ2" s="74"/>
      <c r="AIK2" s="74"/>
      <c r="AIL2" s="74"/>
      <c r="AIM2" s="74"/>
      <c r="AIN2" s="74"/>
      <c r="AIO2" s="74"/>
      <c r="AIP2" s="74"/>
      <c r="AIQ2" s="74"/>
      <c r="AIR2" s="74"/>
      <c r="AIS2" s="74"/>
      <c r="AIT2" s="74"/>
      <c r="AIU2" s="74"/>
      <c r="AIV2" s="74"/>
      <c r="AIW2" s="74"/>
      <c r="AIX2" s="74"/>
      <c r="AIY2" s="74"/>
      <c r="AIZ2" s="74"/>
      <c r="AJA2" s="74"/>
      <c r="AJB2" s="74"/>
      <c r="AJC2" s="74"/>
      <c r="AJD2" s="74"/>
      <c r="AJE2" s="74"/>
      <c r="AJF2" s="74"/>
      <c r="AJG2" s="74"/>
      <c r="AJH2" s="74"/>
      <c r="AJI2" s="74"/>
      <c r="AJJ2" s="74"/>
      <c r="AJK2" s="74"/>
      <c r="AJL2" s="74"/>
      <c r="AJM2" s="74"/>
      <c r="AJN2" s="74"/>
      <c r="AJO2" s="74"/>
      <c r="AJP2" s="74"/>
      <c r="AJQ2" s="74"/>
      <c r="AJR2" s="74"/>
      <c r="AJS2" s="74"/>
      <c r="AJT2" s="74"/>
      <c r="AJU2" s="74"/>
      <c r="AJV2" s="74"/>
      <c r="AJW2" s="74"/>
      <c r="AJX2" s="74"/>
      <c r="AJY2" s="74"/>
      <c r="AJZ2" s="74"/>
      <c r="AKA2" s="74"/>
      <c r="AKB2" s="74"/>
      <c r="AKC2" s="74"/>
      <c r="AKD2" s="74"/>
      <c r="AKE2" s="74"/>
      <c r="AKF2" s="74"/>
      <c r="AKG2" s="74"/>
      <c r="AKH2" s="74"/>
      <c r="AKI2" s="74"/>
      <c r="AKJ2" s="74"/>
      <c r="AKK2" s="74"/>
      <c r="AKL2" s="74"/>
      <c r="AKM2" s="74"/>
      <c r="AKN2" s="74"/>
      <c r="AKO2" s="74"/>
      <c r="AKP2" s="74"/>
      <c r="AKQ2" s="74"/>
      <c r="AKR2" s="74"/>
      <c r="AKS2" s="74"/>
      <c r="AKT2" s="74"/>
      <c r="AKU2" s="74"/>
      <c r="AKV2" s="74"/>
      <c r="AKW2" s="74"/>
      <c r="AKX2" s="74"/>
      <c r="AKY2" s="74"/>
      <c r="AKZ2" s="74"/>
      <c r="ALA2" s="74"/>
      <c r="ALB2" s="74"/>
      <c r="ALC2" s="74"/>
      <c r="ALD2" s="74"/>
      <c r="ALE2" s="74"/>
      <c r="ALF2" s="74"/>
      <c r="ALG2" s="74"/>
      <c r="ALH2" s="74"/>
      <c r="ALI2" s="74"/>
      <c r="ALJ2" s="74"/>
      <c r="ALK2" s="74"/>
      <c r="ALL2" s="74"/>
      <c r="ALM2" s="74"/>
      <c r="ALN2" s="74"/>
      <c r="ALO2" s="74"/>
      <c r="ALP2" s="74"/>
      <c r="ALQ2" s="74"/>
      <c r="ALR2" s="74"/>
      <c r="ALS2" s="74"/>
      <c r="ALT2" s="74"/>
      <c r="ALU2" s="74"/>
      <c r="ALV2" s="74"/>
      <c r="ALW2" s="74"/>
      <c r="ALX2" s="74"/>
      <c r="ALY2" s="74"/>
      <c r="ALZ2" s="74"/>
      <c r="AMA2" s="74"/>
      <c r="AMB2" s="74"/>
      <c r="AMC2" s="74"/>
      <c r="AMD2" s="74"/>
      <c r="AME2" s="74"/>
      <c r="AMF2" s="74"/>
    </row>
    <row r="3" spans="1:1020" s="74" customFormat="1" ht="10.5" customHeight="1">
      <c r="B3" s="119" t="s">
        <v>51</v>
      </c>
      <c r="C3" s="119"/>
      <c r="D3" s="119"/>
      <c r="E3" s="119"/>
      <c r="F3" s="119"/>
      <c r="G3" s="119"/>
      <c r="H3" s="119"/>
    </row>
    <row r="4" spans="1:1020" s="74" customFormat="1" ht="46.5" customHeight="1">
      <c r="B4" s="119"/>
      <c r="C4" s="119"/>
      <c r="D4" s="119"/>
      <c r="E4" s="119"/>
      <c r="F4" s="119"/>
      <c r="G4" s="119"/>
      <c r="H4" s="119"/>
    </row>
    <row r="5" spans="1:1020" s="74" customFormat="1" ht="12" customHeight="1">
      <c r="B5" s="78"/>
      <c r="C5" s="117"/>
      <c r="D5" s="117"/>
      <c r="E5" s="75"/>
      <c r="F5" s="76"/>
      <c r="G5" s="77"/>
      <c r="H5" s="77"/>
    </row>
    <row r="6" spans="1:1020" s="74" customFormat="1" ht="29.25" customHeight="1">
      <c r="B6" s="118"/>
      <c r="C6" s="118"/>
      <c r="D6" s="118"/>
      <c r="E6" s="43"/>
      <c r="F6" s="43"/>
      <c r="G6" s="43"/>
      <c r="H6" s="43"/>
    </row>
    <row r="7" spans="1:1020" s="74" customFormat="1" ht="10.5">
      <c r="C7" s="79"/>
      <c r="D7" s="75"/>
      <c r="E7" s="75"/>
      <c r="F7" s="76"/>
      <c r="G7" s="77"/>
      <c r="H7" s="77"/>
    </row>
    <row r="8" spans="1:1020" s="40" customFormat="1" ht="33.75" customHeight="1">
      <c r="B8" s="80" t="s">
        <v>2</v>
      </c>
      <c r="C8" s="81" t="s">
        <v>20</v>
      </c>
      <c r="D8" s="80" t="s">
        <v>33</v>
      </c>
      <c r="E8" s="80" t="s">
        <v>21</v>
      </c>
      <c r="F8" s="80" t="s">
        <v>34</v>
      </c>
      <c r="G8" s="82" t="s">
        <v>35</v>
      </c>
      <c r="H8" s="82" t="s">
        <v>36</v>
      </c>
      <c r="J8" s="83"/>
      <c r="K8" s="84"/>
    </row>
    <row r="9" spans="1:1020" ht="30" customHeight="1">
      <c r="B9" s="85" t="s">
        <v>13</v>
      </c>
      <c r="C9" s="87">
        <v>43234</v>
      </c>
      <c r="D9" s="86" t="s">
        <v>37</v>
      </c>
      <c r="E9" s="86" t="s">
        <v>16</v>
      </c>
      <c r="F9" s="85" t="s">
        <v>38</v>
      </c>
      <c r="G9" s="88">
        <v>743</v>
      </c>
      <c r="H9" s="88" t="s">
        <v>10</v>
      </c>
      <c r="J9" s="89"/>
      <c r="K9" s="90"/>
    </row>
    <row r="10" spans="1:1020" ht="30" customHeight="1">
      <c r="B10" s="85" t="s">
        <v>13</v>
      </c>
      <c r="C10" s="87">
        <v>43277</v>
      </c>
      <c r="D10" s="86" t="s">
        <v>39</v>
      </c>
      <c r="E10" s="86" t="s">
        <v>16</v>
      </c>
      <c r="F10" s="85" t="s">
        <v>38</v>
      </c>
      <c r="G10" s="88">
        <v>585</v>
      </c>
      <c r="H10" s="88" t="s">
        <v>10</v>
      </c>
      <c r="J10" s="89"/>
      <c r="K10" s="90"/>
    </row>
    <row r="11" spans="1:1020" ht="30" customHeight="1">
      <c r="B11" s="85" t="s">
        <v>13</v>
      </c>
      <c r="C11" s="87">
        <v>43398</v>
      </c>
      <c r="D11" s="86" t="s">
        <v>40</v>
      </c>
      <c r="E11" s="86" t="s">
        <v>16</v>
      </c>
      <c r="F11" s="85" t="s">
        <v>38</v>
      </c>
      <c r="G11" s="88">
        <v>2736</v>
      </c>
      <c r="H11" s="88" t="s">
        <v>10</v>
      </c>
      <c r="J11" s="91"/>
      <c r="K11" s="91"/>
    </row>
    <row r="12" spans="1:1020" ht="30" customHeight="1">
      <c r="B12" s="85" t="s">
        <v>13</v>
      </c>
      <c r="C12" s="87">
        <v>43664</v>
      </c>
      <c r="D12" s="86" t="s">
        <v>41</v>
      </c>
      <c r="E12" s="86" t="s">
        <v>16</v>
      </c>
      <c r="F12" s="85" t="s">
        <v>38</v>
      </c>
      <c r="G12" s="88">
        <v>1150</v>
      </c>
      <c r="H12" s="88" t="s">
        <v>10</v>
      </c>
      <c r="J12" s="91"/>
      <c r="K12" s="91"/>
    </row>
    <row r="13" spans="1:1020" ht="30" customHeight="1">
      <c r="B13" s="85" t="s">
        <v>13</v>
      </c>
      <c r="C13" s="87">
        <v>43850</v>
      </c>
      <c r="D13" s="86" t="s">
        <v>42</v>
      </c>
      <c r="E13" s="86" t="s">
        <v>16</v>
      </c>
      <c r="F13" s="85" t="s">
        <v>38</v>
      </c>
      <c r="G13" s="88">
        <v>1000</v>
      </c>
      <c r="H13" s="88" t="s">
        <v>10</v>
      </c>
      <c r="J13" s="91"/>
      <c r="K13" s="91"/>
    </row>
    <row r="14" spans="1:1020" ht="30" customHeight="1">
      <c r="B14" s="85" t="s">
        <v>13</v>
      </c>
      <c r="C14" s="87">
        <v>43938</v>
      </c>
      <c r="D14" s="86" t="s">
        <v>43</v>
      </c>
      <c r="E14" s="86" t="s">
        <v>16</v>
      </c>
      <c r="F14" s="85" t="s">
        <v>38</v>
      </c>
      <c r="G14" s="88">
        <v>400</v>
      </c>
      <c r="H14" s="88" t="s">
        <v>10</v>
      </c>
      <c r="J14" s="91"/>
      <c r="K14" s="91"/>
    </row>
    <row r="15" spans="1:1020" ht="30" customHeight="1">
      <c r="B15" s="85" t="s">
        <v>13</v>
      </c>
      <c r="C15" s="87">
        <v>43798</v>
      </c>
      <c r="D15" s="86" t="s">
        <v>44</v>
      </c>
      <c r="E15" s="86" t="s">
        <v>16</v>
      </c>
      <c r="F15" s="85" t="s">
        <v>45</v>
      </c>
      <c r="G15" s="88">
        <v>577</v>
      </c>
      <c r="H15" s="88" t="s">
        <v>10</v>
      </c>
      <c r="J15" s="91"/>
      <c r="K15" s="91"/>
    </row>
    <row r="16" spans="1:1020" ht="24.75" customHeight="1">
      <c r="F16" s="92" t="s">
        <v>32</v>
      </c>
      <c r="G16" s="93">
        <f>SUM(G9:G15)</f>
        <v>7191</v>
      </c>
      <c r="H16" s="94">
        <f>SUM(H9:H12)</f>
        <v>0</v>
      </c>
    </row>
    <row r="20" spans="2:2">
      <c r="B20" s="95"/>
    </row>
  </sheetData>
  <autoFilter ref="B8:H8"/>
  <mergeCells count="3">
    <mergeCell ref="C5:D5"/>
    <mergeCell ref="B6:D6"/>
    <mergeCell ref="B3:H4"/>
  </mergeCells>
  <pageMargins left="0.7" right="0.7" top="0.75" bottom="0.75" header="0.51180555555555496" footer="0.51180555555555496"/>
  <pageSetup paperSize="8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OC OBOWIĄZKOWE</vt:lpstr>
      <vt:lpstr>OC NIEMEDYCZNE</vt:lpstr>
      <vt:lpstr>AR</vt:lpstr>
      <vt:lpstr>KOMUNIKACYJNE</vt:lpstr>
      <vt:lpstr>AR!Obszar_wydruku</vt:lpstr>
      <vt:lpstr>KOMUNIKACYJNE!Obszar_wydruku</vt:lpstr>
      <vt:lpstr>'OC NIEMEDYCZNE'!Obszar_wydruku</vt:lpstr>
      <vt:lpstr>'OC OBOWIĄZKOWE'!Obszar_wydruku</vt:lpstr>
    </vt:vector>
  </TitlesOfParts>
  <Company>IMPEL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kkor03</dc:creator>
  <dc:description/>
  <cp:lastModifiedBy>Stankiewicz Kinga</cp:lastModifiedBy>
  <cp:revision>1</cp:revision>
  <cp:lastPrinted>2020-09-23T09:43:21Z</cp:lastPrinted>
  <dcterms:created xsi:type="dcterms:W3CDTF">2015-09-21T12:50:35Z</dcterms:created>
  <dcterms:modified xsi:type="dcterms:W3CDTF">2020-10-12T08:11:43Z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BExAnalyzer_OldName">
    <vt:lpwstr>Łomża Szpital - zestawienie szkód STYCZEŃ ZA GRUDZIEŃ DLA ANI.xlsx</vt:lpwstr>
  </property>
  <property fmtid="{D5CDD505-2E9C-101B-9397-08002B2CF9AE}" pid="4" name="Company">
    <vt:lpwstr>IMPEL</vt:lpwstr>
  </property>
  <property fmtid="{D5CDD505-2E9C-101B-9397-08002B2CF9AE}" pid="5" name="DocSecurity">
    <vt:i4>1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